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ductionguild-my.sharepoint.com/personal/ben_productionguild_com/Documents/Documents/"/>
    </mc:Choice>
  </mc:AlternateContent>
  <xr:revisionPtr revIDLastSave="22" documentId="8_{BBE63DA7-C06F-416C-AFC5-E4DB9DF1379B}" xr6:coauthVersionLast="47" xr6:coauthVersionMax="47" xr10:uidLastSave="{9708FEC6-39D5-4C28-A251-0823AF1A21C4}"/>
  <bookViews>
    <workbookView xWindow="-120" yWindow="-120" windowWidth="29040" windowHeight="15720" xr2:uid="{8DF5FDC0-0581-C648-AC73-F7D6CB72ECB4}"/>
  </bookViews>
  <sheets>
    <sheet name="Diversity Form" sheetId="1" r:id="rId1"/>
    <sheet name="Data" sheetId="2" r:id="rId2"/>
  </sheets>
  <externalReferences>
    <externalReference r:id="rId3"/>
    <externalReference r:id="rId4"/>
  </externalReferences>
  <definedNames>
    <definedName name="Ages">[1]Lists!$A$1:$A$9</definedName>
    <definedName name="Education">[1]Lists!$U$1:$U$8</definedName>
    <definedName name="ethnicity">[1]Lists!$B$28:$G$28</definedName>
    <definedName name="Gender">[1]Lists!$I$1:$I$10</definedName>
    <definedName name="Parents">[1]Data!$R$3:$R$12</definedName>
    <definedName name="region">[1]Lists!$S$1:$S$14</definedName>
    <definedName name="religion">[1]Lists!$M$1:$M$9</definedName>
    <definedName name="Sexuality">[1]Lists!$K$1:$K$9</definedName>
    <definedName name="YN">[1]Lists!$O$1:$O$3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L31" i="2"/>
  <c r="H31" i="2"/>
  <c r="D31" i="2"/>
  <c r="L30" i="2"/>
  <c r="H30" i="2"/>
  <c r="D30" i="2"/>
  <c r="P29" i="2"/>
  <c r="L29" i="2"/>
  <c r="H29" i="2"/>
  <c r="D29" i="2"/>
  <c r="P28" i="2"/>
  <c r="D28" i="2"/>
  <c r="P27" i="2"/>
  <c r="H27" i="2"/>
  <c r="D27" i="2"/>
  <c r="P26" i="2"/>
  <c r="H26" i="2"/>
  <c r="D26" i="2"/>
  <c r="P25" i="2"/>
  <c r="H25" i="2"/>
  <c r="D25" i="2"/>
  <c r="P24" i="2"/>
  <c r="H24" i="2"/>
  <c r="D24" i="2"/>
  <c r="P23" i="2"/>
  <c r="H23" i="2"/>
  <c r="P22" i="2"/>
  <c r="H22" i="2"/>
  <c r="D22" i="2"/>
  <c r="H21" i="2"/>
  <c r="D21" i="2"/>
  <c r="H20" i="2"/>
  <c r="D20" i="2"/>
  <c r="P19" i="2"/>
  <c r="H19" i="2"/>
  <c r="D19" i="2"/>
  <c r="P18" i="2"/>
  <c r="H18" i="2"/>
  <c r="D18" i="2"/>
  <c r="P17" i="2"/>
  <c r="H17" i="2"/>
  <c r="D17" i="2"/>
  <c r="H16" i="2"/>
  <c r="D16" i="2"/>
  <c r="H15" i="2"/>
  <c r="D15" i="2"/>
  <c r="H14" i="2"/>
  <c r="D14" i="2"/>
  <c r="D13" i="2"/>
  <c r="S12" i="2"/>
  <c r="S11" i="2"/>
  <c r="H11" i="2"/>
  <c r="D11" i="2"/>
  <c r="S10" i="2"/>
  <c r="H10" i="2"/>
  <c r="D10" i="2"/>
  <c r="S9" i="2"/>
  <c r="H9" i="2"/>
  <c r="D9" i="2"/>
  <c r="S8" i="2"/>
  <c r="H8" i="2"/>
  <c r="D8" i="2"/>
  <c r="S7" i="2"/>
  <c r="H7" i="2"/>
  <c r="D7" i="2"/>
  <c r="S6" i="2"/>
  <c r="H6" i="2"/>
  <c r="D6" i="2"/>
  <c r="S5" i="2"/>
  <c r="H5" i="2"/>
  <c r="D5" i="2"/>
  <c r="S4" i="2"/>
  <c r="P4" i="2"/>
  <c r="H4" i="2"/>
  <c r="D4" i="2"/>
  <c r="S3" i="2"/>
  <c r="L3" i="2"/>
  <c r="H3" i="2"/>
  <c r="D3" i="2"/>
  <c r="A2" i="2"/>
  <c r="L19" i="2" s="1"/>
  <c r="L5" i="2" l="1"/>
  <c r="P10" i="2"/>
  <c r="P12" i="2"/>
  <c r="L24" i="2"/>
  <c r="L23" i="2"/>
  <c r="P6" i="2"/>
  <c r="L11" i="2"/>
  <c r="P13" i="2"/>
  <c r="L21" i="2"/>
  <c r="P5" i="2"/>
  <c r="L22" i="2"/>
  <c r="L7" i="2"/>
  <c r="L4" i="2"/>
  <c r="P7" i="2"/>
  <c r="P9" i="2"/>
  <c r="L13" i="2"/>
  <c r="L18" i="2"/>
  <c r="L20" i="2"/>
  <c r="L6" i="2"/>
  <c r="P11" i="2"/>
  <c r="P3" i="2"/>
  <c r="L8" i="2"/>
  <c r="L10" i="2"/>
  <c r="L12" i="2"/>
  <c r="L14" i="2"/>
  <c r="L17" i="2"/>
</calcChain>
</file>

<file path=xl/sharedStrings.xml><?xml version="1.0" encoding="utf-8"?>
<sst xmlns="http://schemas.openxmlformats.org/spreadsheetml/2006/main" count="150" uniqueCount="129">
  <si>
    <t xml:space="preserve">Diversity Monitoring Form </t>
  </si>
  <si>
    <t xml:space="preserve">Ref Number </t>
  </si>
  <si>
    <t>Demographic</t>
  </si>
  <si>
    <t xml:space="preserve"> </t>
  </si>
  <si>
    <t>Age Group</t>
  </si>
  <si>
    <t>Which best descibes your gender?</t>
  </si>
  <si>
    <t>Which best describes your sexual orientation?</t>
  </si>
  <si>
    <t>Disability</t>
  </si>
  <si>
    <t>Other</t>
  </si>
  <si>
    <t>What best describes your religion or belief?</t>
  </si>
  <si>
    <t>In which UK region do you usually live?</t>
  </si>
  <si>
    <t>Do you have any caring responsibilities?</t>
  </si>
  <si>
    <t>What is your highest education qualification?</t>
  </si>
  <si>
    <t xml:space="preserve">Ethnicity </t>
  </si>
  <si>
    <t>What best describes your ethnic group?</t>
  </si>
  <si>
    <t>Thank you</t>
  </si>
  <si>
    <t>Thank you for taking the time to complete this form</t>
  </si>
  <si>
    <t>If none of these describe you, please select 'other' and write in the box below</t>
  </si>
  <si>
    <t xml:space="preserve">Do you consider yourself to be disabled? </t>
  </si>
  <si>
    <t>This might include having an impairment, learning difference or long-term condition</t>
  </si>
  <si>
    <t xml:space="preserve">Please note that for Netflix Assistant Production Accountants Training Scheme the aggregated and anonymised data will be shared with Netflix. </t>
  </si>
  <si>
    <t xml:space="preserve">The Production Guild promotes equality and diversity within its membership and through all of our training courses and events.  </t>
  </si>
  <si>
    <t xml:space="preserve">Our aim is to promote an inclusive culture for all our members, staff and trainees.  </t>
  </si>
  <si>
    <t xml:space="preserve">This will be handled seperately from your application and treated confidentially. </t>
  </si>
  <si>
    <t xml:space="preserve">In order to assist us to monitor and evaluate this aim we would appreciate it if you will complete this monitoring form. </t>
  </si>
  <si>
    <t>Please select an option from the drop-down menu</t>
  </si>
  <si>
    <t>Are you married or in a civil partnership?</t>
  </si>
  <si>
    <t>Other:</t>
  </si>
  <si>
    <t>If none of these describe you, please select 'other' and write in the 'other' box below</t>
  </si>
  <si>
    <t>If yes, how would you describe your disability?</t>
  </si>
  <si>
    <t>This might include describing an impairment, learning difference or long-term condition</t>
  </si>
  <si>
    <t xml:space="preserve">Please think about your parent(s) or main caregiver when you were around 14 years old. </t>
  </si>
  <si>
    <t>What kind of work did this parent/caregiver do?</t>
  </si>
  <si>
    <t>Please refer to the diversity monitoring form section in the FAQs and Guidance document to help you answer this question.</t>
  </si>
  <si>
    <t>NAPATS 24</t>
  </si>
  <si>
    <t xml:space="preserve">Data Summary </t>
  </si>
  <si>
    <t>18-24</t>
  </si>
  <si>
    <t>Atheist</t>
  </si>
  <si>
    <t>White</t>
  </si>
  <si>
    <t>Mixed</t>
  </si>
  <si>
    <t>Clerical and intermediate occupations eg secretary, nursery nurse, office clerk, call centre agent</t>
  </si>
  <si>
    <t>25-29</t>
  </si>
  <si>
    <t>Buddhist</t>
  </si>
  <si>
    <t>WhiteBritish</t>
  </si>
  <si>
    <t>MixedWhite and Asian</t>
  </si>
  <si>
    <t>Middle or junior managers eg office manager, warehouse manager, restaurant manager</t>
  </si>
  <si>
    <t>30-34</t>
  </si>
  <si>
    <t>Christian</t>
  </si>
  <si>
    <t>WhiteIrish</t>
  </si>
  <si>
    <t>MixedWhite and African</t>
  </si>
  <si>
    <t>Modern professional occupations eg teacher, nurse, social worker, artist, musician, software designer</t>
  </si>
  <si>
    <t>35-39</t>
  </si>
  <si>
    <t>Hindu</t>
  </si>
  <si>
    <t>WhiteEuropean</t>
  </si>
  <si>
    <t>MixedWhite and Caribbean</t>
  </si>
  <si>
    <t>Routine manual and service occupations eg van driver, cleaner, porter, waiter/waitress, bar staf</t>
  </si>
  <si>
    <t>40-44</t>
  </si>
  <si>
    <t>Judaism</t>
  </si>
  <si>
    <t>WhiteGypsy or Traveller</t>
  </si>
  <si>
    <t>MixedOther (please specify below)</t>
  </si>
  <si>
    <t>Semi-routine manual and service occupations eg postal worker, security guard, machine worker, receptionist, sales assistant</t>
  </si>
  <si>
    <t>45-49</t>
  </si>
  <si>
    <t>Muslim</t>
  </si>
  <si>
    <t>WhiteOther (please specify below)</t>
  </si>
  <si>
    <t>Senior managers and administrators eg finance manager, chief executive</t>
  </si>
  <si>
    <t>50-54</t>
  </si>
  <si>
    <t>Sikh</t>
  </si>
  <si>
    <t>Technical and craft occupations eg fitter, plumber, printer, electrician</t>
  </si>
  <si>
    <t>55+</t>
  </si>
  <si>
    <t>Black</t>
  </si>
  <si>
    <t>OtherArabic</t>
  </si>
  <si>
    <t>Traditional professional occupations eg accountant, solicitor, scientist, medical practitioner</t>
  </si>
  <si>
    <t>Prefer not to say</t>
  </si>
  <si>
    <t>BlackBritish</t>
  </si>
  <si>
    <t>OtherJewish</t>
  </si>
  <si>
    <t>Unemployed/never worked</t>
  </si>
  <si>
    <t>BlackIrish</t>
  </si>
  <si>
    <t>OtherGypsy or Traveller</t>
  </si>
  <si>
    <t>Agender</t>
  </si>
  <si>
    <t>BlackCaribbean</t>
  </si>
  <si>
    <t>OtherOther (please specify below)</t>
  </si>
  <si>
    <t>Genderfluid</t>
  </si>
  <si>
    <t xml:space="preserve">East </t>
  </si>
  <si>
    <t>BlackAfrican</t>
  </si>
  <si>
    <t>Gender non-confirming</t>
  </si>
  <si>
    <t>East Midlands</t>
  </si>
  <si>
    <t>BlackOther (please specify below)</t>
  </si>
  <si>
    <t>Man and CIS gender</t>
  </si>
  <si>
    <t>Greater London</t>
  </si>
  <si>
    <t>Man and transgender</t>
  </si>
  <si>
    <t>North East</t>
  </si>
  <si>
    <t>Asian</t>
  </si>
  <si>
    <t>Yes</t>
  </si>
  <si>
    <t>Non-binary</t>
  </si>
  <si>
    <t>North West</t>
  </si>
  <si>
    <t>AsianBritish</t>
  </si>
  <si>
    <t>No</t>
  </si>
  <si>
    <t>Woman and CIS gender</t>
  </si>
  <si>
    <t>South</t>
  </si>
  <si>
    <t>AsianIrish</t>
  </si>
  <si>
    <t>Woman and transgender</t>
  </si>
  <si>
    <t>South East</t>
  </si>
  <si>
    <t>AsianIndian</t>
  </si>
  <si>
    <t>South West</t>
  </si>
  <si>
    <t>AsianPakistani</t>
  </si>
  <si>
    <t>Other (please specify below)</t>
  </si>
  <si>
    <t>West Midlands</t>
  </si>
  <si>
    <t>AsianBangladeshi</t>
  </si>
  <si>
    <t>I do not have any qualifications</t>
  </si>
  <si>
    <t>Yorks and Humber</t>
  </si>
  <si>
    <t>AsianChinese</t>
  </si>
  <si>
    <t>Secondary level (GCSE, National 5 or similar)</t>
  </si>
  <si>
    <t>Asexual</t>
  </si>
  <si>
    <t>Northern Ireland</t>
  </si>
  <si>
    <t>AsianOther (please specify below)</t>
  </si>
  <si>
    <t>Tertiary level (A level, Scottish Highers, BTEC or similar)</t>
  </si>
  <si>
    <t>Bi-sexual</t>
  </si>
  <si>
    <t>Scotland</t>
  </si>
  <si>
    <t>BA/BSc Hons or similar</t>
  </si>
  <si>
    <t>Gay</t>
  </si>
  <si>
    <t>Wales</t>
  </si>
  <si>
    <t>MA/Postgraduate certificate or similar</t>
  </si>
  <si>
    <t>Heterosexual</t>
  </si>
  <si>
    <t>Outside UK</t>
  </si>
  <si>
    <t>PhD/Dphil or similar</t>
  </si>
  <si>
    <t>Lesbian</t>
  </si>
  <si>
    <t>Not listed (please add below)</t>
  </si>
  <si>
    <t>Pansexual</t>
  </si>
  <si>
    <t>Queer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</si>
</sst>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theme="1"/>
      <name val="Arial"/>
      <family val="2"/>
    </font>
    <font>
      <sz val="12"/>
      <color rgb="FFCCECFF"/>
      <name val="Arial"/>
      <family val="2"/>
    </font>
    <font>
      <sz val="12"/>
      <color theme="4" tint="0.79998168889431442"/>
      <name val="Arial"/>
      <family val="2"/>
    </font>
    <font>
      <sz val="12"/>
      <color theme="0" tint="-4.9989318521683403E-2"/>
      <name val="Arial"/>
      <family val="2"/>
    </font>
    <font>
      <i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0212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2">
    <xf numFmtId="0" fontId="0" fillId="0" borderId="0" xfId="0"/>
    <xf numFmtId="0" fontId="2" fillId="2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0" xfId="0" applyFont="1" applyFill="1" applyAlignment="1" applyProtection="1">
      <alignment vertical="top"/>
      <protection locked="0"/>
    </xf>
    <xf numFmtId="0" fontId="2" fillId="3" borderId="0" xfId="0" applyFont="1" applyFill="1" applyProtection="1">
      <protection locked="0"/>
    </xf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3" fillId="3" borderId="1" xfId="1" applyFont="1" applyFill="1" applyAlignment="1">
      <alignment horizontal="left"/>
    </xf>
    <xf numFmtId="0" fontId="4" fillId="3" borderId="0" xfId="0" applyFont="1" applyFill="1"/>
    <xf numFmtId="0" fontId="5" fillId="3" borderId="7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Protection="1">
      <protection locked="0"/>
    </xf>
    <xf numFmtId="0" fontId="4" fillId="3" borderId="0" xfId="0" applyFont="1" applyFill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wrapText="1"/>
    </xf>
    <xf numFmtId="0" fontId="8" fillId="3" borderId="0" xfId="0" applyFont="1" applyFill="1"/>
    <xf numFmtId="0" fontId="4" fillId="3" borderId="9" xfId="0" applyFont="1" applyFill="1" applyBorder="1"/>
    <xf numFmtId="0" fontId="4" fillId="3" borderId="11" xfId="0" applyFont="1" applyFill="1" applyBorder="1" applyAlignment="1">
      <alignment horizontal="right" vertical="top"/>
    </xf>
    <xf numFmtId="0" fontId="4" fillId="3" borderId="16" xfId="0" applyFont="1" applyFill="1" applyBorder="1" applyAlignment="1">
      <alignment horizontal="right" vertical="top"/>
    </xf>
    <xf numFmtId="0" fontId="4" fillId="3" borderId="17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4" fillId="3" borderId="11" xfId="0" applyFont="1" applyFill="1" applyBorder="1"/>
    <xf numFmtId="0" fontId="4" fillId="3" borderId="0" xfId="0" applyFont="1" applyFill="1" applyAlignment="1">
      <alignment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/>
    <xf numFmtId="0" fontId="0" fillId="2" borderId="0" xfId="0" applyFill="1"/>
    <xf numFmtId="0" fontId="10" fillId="2" borderId="0" xfId="0" applyFont="1" applyFill="1"/>
    <xf numFmtId="0" fontId="11" fillId="5" borderId="6" xfId="0" applyFont="1" applyFill="1" applyBorder="1"/>
    <xf numFmtId="0" fontId="0" fillId="2" borderId="6" xfId="0" applyFill="1" applyBorder="1"/>
    <xf numFmtId="0" fontId="11" fillId="0" borderId="6" xfId="0" applyFont="1" applyBorder="1"/>
    <xf numFmtId="0" fontId="12" fillId="2" borderId="6" xfId="0" applyFont="1" applyFill="1" applyBorder="1"/>
    <xf numFmtId="0" fontId="13" fillId="0" borderId="6" xfId="0" applyFont="1" applyBorder="1"/>
    <xf numFmtId="0" fontId="11" fillId="2" borderId="6" xfId="0" applyFont="1" applyFill="1" applyBorder="1"/>
    <xf numFmtId="0" fontId="12" fillId="0" borderId="6" xfId="0" applyFont="1" applyBorder="1"/>
    <xf numFmtId="0" fontId="0" fillId="6" borderId="6" xfId="0" applyFill="1" applyBorder="1"/>
    <xf numFmtId="0" fontId="11" fillId="2" borderId="0" xfId="0" applyFont="1" applyFill="1"/>
    <xf numFmtId="0" fontId="2" fillId="4" borderId="6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4" fillId="4" borderId="13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2" fillId="4" borderId="14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left" vertical="top" wrapText="1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left" vertical="top" wrapText="1"/>
    </xf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4" fillId="3" borderId="12" xfId="0" applyFont="1" applyFill="1" applyBorder="1" applyAlignment="1">
      <alignment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ductionguild-my.sharepoint.com/var/folders/8z/j5f2z0qj13q7vfl8m72y5wmc0000gn/T/com.microsoft.Outlook/Outlook%20Temp/01.%20NAPATS%202022%20Diversity%20Monitoring%20Form.xlsx" TargetMode="External"/><Relationship Id="rId1" Type="http://schemas.openxmlformats.org/officeDocument/2006/relationships/externalLinkPath" Target="/var/folders/8z/j5f2z0qj13q7vfl8m72y5wmc0000gn/T/com.microsoft.Outlook/Outlook%20Temp/01.%20NAPATS%202022%20Diversity%20Monitoring%20For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ductionguild-my.sharepoint.com/Users/susannahargreaves/Downloads/2.%20Diversity%20Monitoring%20Form%20-%20AGREED.xlsx" TargetMode="External"/><Relationship Id="rId1" Type="http://schemas.openxmlformats.org/officeDocument/2006/relationships/externalLinkPath" Target="/Users/susannahargreaves/Downloads/2.%20Diversity%20Monitoring%20Form%20-%20AGRE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ersity"/>
      <sheetName val="Data"/>
      <sheetName val="Lists"/>
    </sheetNames>
    <sheetDataSet>
      <sheetData sheetId="0"/>
      <sheetData sheetId="1">
        <row r="3">
          <cell r="R3" t="str">
            <v>Clerical and intermediate occupations eg secretary, nursery nurse, office clerk, call centre agent</v>
          </cell>
        </row>
        <row r="4">
          <cell r="R4" t="str">
            <v>Middle or junior managers eg office manager, warehouse manager, restaurant manager</v>
          </cell>
        </row>
        <row r="5">
          <cell r="R5" t="str">
            <v>Modern professional occupations eg teacher, nurse, social worker, artist, musician, software designer</v>
          </cell>
        </row>
        <row r="6">
          <cell r="R6" t="str">
            <v>Routine manual and service occupations eg van driver, cleaner, porter, waiter/waitress, bar staf</v>
          </cell>
        </row>
        <row r="7">
          <cell r="R7" t="str">
            <v>Semi-routine manual and service occupations eg postal worker, security guard, machine worker, receptionist, sales assistant</v>
          </cell>
        </row>
        <row r="8">
          <cell r="R8" t="str">
            <v>Senior managers and administrators eg finance manager, chief executive</v>
          </cell>
        </row>
        <row r="9">
          <cell r="R9" t="str">
            <v>Technical and craft occupations eg fitter, plumber, printer, electrician</v>
          </cell>
        </row>
        <row r="10">
          <cell r="R10" t="str">
            <v>Traditional professional occupations eg accountant, solicitor, scientist, medical practitioner</v>
          </cell>
        </row>
        <row r="11">
          <cell r="R11" t="str">
            <v>Unemployed/never worked</v>
          </cell>
        </row>
        <row r="12">
          <cell r="R12" t="str">
            <v>Prefer not to say</v>
          </cell>
        </row>
      </sheetData>
      <sheetData sheetId="2">
        <row r="1">
          <cell r="A1" t="str">
            <v>18-24</v>
          </cell>
          <cell r="I1" t="str">
            <v>Agender</v>
          </cell>
          <cell r="K1" t="str">
            <v>Asexual</v>
          </cell>
          <cell r="M1" t="str">
            <v>Atheist</v>
          </cell>
          <cell r="O1" t="str">
            <v>Yes</v>
          </cell>
          <cell r="S1" t="str">
            <v xml:space="preserve">East </v>
          </cell>
          <cell r="U1" t="str">
            <v>I do not have any qualifications</v>
          </cell>
        </row>
        <row r="2">
          <cell r="A2" t="str">
            <v>25-29</v>
          </cell>
          <cell r="I2" t="str">
            <v>Genderfluid</v>
          </cell>
          <cell r="K2" t="str">
            <v>Bi-sexual</v>
          </cell>
          <cell r="M2" t="str">
            <v>Buddhist</v>
          </cell>
          <cell r="O2" t="str">
            <v>No</v>
          </cell>
          <cell r="S2" t="str">
            <v>East Midlands</v>
          </cell>
          <cell r="U2" t="str">
            <v>Secondary level (GCSE, National 5 or similar)</v>
          </cell>
        </row>
        <row r="3">
          <cell r="A3" t="str">
            <v>30-34</v>
          </cell>
          <cell r="I3" t="str">
            <v>Gender non-confirming</v>
          </cell>
          <cell r="K3" t="str">
            <v>Gay</v>
          </cell>
          <cell r="M3" t="str">
            <v>Christian</v>
          </cell>
          <cell r="O3" t="str">
            <v>Prefer not to say</v>
          </cell>
          <cell r="S3" t="str">
            <v>Greater London</v>
          </cell>
          <cell r="U3" t="str">
            <v>Tertiary level (A level, Scottish Highers, BTEC or similar)</v>
          </cell>
        </row>
        <row r="4">
          <cell r="A4" t="str">
            <v>35-39</v>
          </cell>
          <cell r="I4" t="str">
            <v>Man and CIS gender</v>
          </cell>
          <cell r="K4" t="str">
            <v>Heterosexual</v>
          </cell>
          <cell r="M4" t="str">
            <v>Hindu</v>
          </cell>
          <cell r="S4" t="str">
            <v>North East</v>
          </cell>
          <cell r="U4" t="str">
            <v>BA/BSc Hons or similar</v>
          </cell>
        </row>
        <row r="5">
          <cell r="A5" t="str">
            <v>40-44</v>
          </cell>
          <cell r="I5" t="str">
            <v>Man and transgender</v>
          </cell>
          <cell r="K5" t="str">
            <v>Lesbian</v>
          </cell>
          <cell r="M5" t="str">
            <v>Judaism</v>
          </cell>
          <cell r="S5" t="str">
            <v>North West</v>
          </cell>
          <cell r="U5" t="str">
            <v>MA/Postgraduate certificate or similar</v>
          </cell>
        </row>
        <row r="6">
          <cell r="A6" t="str">
            <v>45-49</v>
          </cell>
          <cell r="I6" t="str">
            <v>Non-binary</v>
          </cell>
          <cell r="K6" t="str">
            <v>Pansexual</v>
          </cell>
          <cell r="M6" t="str">
            <v>Muslim</v>
          </cell>
          <cell r="S6" t="str">
            <v>South</v>
          </cell>
          <cell r="U6" t="str">
            <v>PhD/Dphil or similar</v>
          </cell>
        </row>
        <row r="7">
          <cell r="A7" t="str">
            <v>50-54</v>
          </cell>
          <cell r="I7" t="str">
            <v>Woman and CIS gender</v>
          </cell>
          <cell r="K7" t="str">
            <v>Queer</v>
          </cell>
          <cell r="M7" t="str">
            <v>Sikh</v>
          </cell>
          <cell r="S7" t="str">
            <v>South East</v>
          </cell>
          <cell r="U7" t="str">
            <v>Not listed (please add below)</v>
          </cell>
        </row>
        <row r="8">
          <cell r="A8" t="str">
            <v>55+</v>
          </cell>
          <cell r="I8" t="str">
            <v>Woman and transgender</v>
          </cell>
          <cell r="K8" t="str">
            <v>Prefer not to say</v>
          </cell>
          <cell r="M8" t="str">
            <v>Other</v>
          </cell>
          <cell r="S8" t="str">
            <v>South West</v>
          </cell>
          <cell r="U8" t="str">
            <v>Prefer not to say</v>
          </cell>
        </row>
        <row r="9">
          <cell r="A9" t="str">
            <v>Prefer not to say</v>
          </cell>
          <cell r="I9" t="str">
            <v>Prefer not to say</v>
          </cell>
          <cell r="K9" t="str">
            <v>Other (please specify below)</v>
          </cell>
          <cell r="M9" t="str">
            <v>Prefer not to say</v>
          </cell>
          <cell r="S9" t="str">
            <v>West Midlands</v>
          </cell>
        </row>
        <row r="10">
          <cell r="I10" t="str">
            <v>Other (please specify below)</v>
          </cell>
          <cell r="S10" t="str">
            <v>Yorks and Humber</v>
          </cell>
        </row>
        <row r="11">
          <cell r="S11" t="str">
            <v>Northern Ireland</v>
          </cell>
        </row>
        <row r="12">
          <cell r="S12" t="str">
            <v>Scotland</v>
          </cell>
        </row>
        <row r="13">
          <cell r="S13" t="str">
            <v>Wales</v>
          </cell>
        </row>
        <row r="14">
          <cell r="S14" t="str">
            <v>Outside UK</v>
          </cell>
        </row>
        <row r="28">
          <cell r="B28" t="str">
            <v>White</v>
          </cell>
          <cell r="C28" t="str">
            <v>Black</v>
          </cell>
          <cell r="D28" t="str">
            <v>Asian</v>
          </cell>
          <cell r="E28" t="str">
            <v>Mixed</v>
          </cell>
          <cell r="F28" t="str">
            <v>Other</v>
          </cell>
          <cell r="G28" t="str">
            <v>Prefer not to say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ersity"/>
      <sheetName val="Data"/>
      <sheetName val="Lists"/>
    </sheetNames>
    <sheetDataSet>
      <sheetData sheetId="0">
        <row r="30">
          <cell r="L30" t="str">
            <v>Yes</v>
          </cell>
        </row>
        <row r="55">
          <cell r="I55" t="str">
            <v>Black</v>
          </cell>
          <cell r="L55" t="str">
            <v>Other (please specify below)</v>
          </cell>
        </row>
      </sheetData>
      <sheetData sheetId="1">
        <row r="3">
          <cell r="C3" t="str">
            <v>18-24</v>
          </cell>
          <cell r="G3" t="str">
            <v>Atheist</v>
          </cell>
        </row>
        <row r="4">
          <cell r="C4" t="str">
            <v>25-29</v>
          </cell>
          <cell r="G4" t="str">
            <v>Buddhist</v>
          </cell>
        </row>
        <row r="5">
          <cell r="C5" t="str">
            <v>30-34</v>
          </cell>
          <cell r="G5" t="str">
            <v>Christian</v>
          </cell>
        </row>
        <row r="6">
          <cell r="C6" t="str">
            <v>35-39</v>
          </cell>
          <cell r="G6" t="str">
            <v>Hindu</v>
          </cell>
        </row>
        <row r="7">
          <cell r="C7" t="str">
            <v>40-44</v>
          </cell>
          <cell r="G7" t="str">
            <v>Judaism</v>
          </cell>
        </row>
        <row r="8">
          <cell r="C8" t="str">
            <v>45-49</v>
          </cell>
          <cell r="G8" t="str">
            <v>Muslim</v>
          </cell>
        </row>
        <row r="9">
          <cell r="C9" t="str">
            <v>50-54</v>
          </cell>
          <cell r="G9" t="str">
            <v>Sikh</v>
          </cell>
        </row>
        <row r="10">
          <cell r="C10" t="str">
            <v>55+</v>
          </cell>
          <cell r="G10" t="str">
            <v>Other</v>
          </cell>
        </row>
        <row r="11">
          <cell r="C11" t="str">
            <v>Prefer not to say</v>
          </cell>
          <cell r="G11" t="str">
            <v>Prefer not to say</v>
          </cell>
        </row>
        <row r="13">
          <cell r="C13" t="str">
            <v>Agender</v>
          </cell>
        </row>
        <row r="14">
          <cell r="C14" t="str">
            <v>Genderfluid</v>
          </cell>
          <cell r="G14" t="str">
            <v xml:space="preserve">East </v>
          </cell>
        </row>
        <row r="15">
          <cell r="C15" t="str">
            <v>Gender non-confirming</v>
          </cell>
          <cell r="G15" t="str">
            <v>East Midlands</v>
          </cell>
        </row>
        <row r="16">
          <cell r="C16" t="str">
            <v>Man and CIS gender</v>
          </cell>
          <cell r="G16" t="str">
            <v>Greater London</v>
          </cell>
        </row>
        <row r="17">
          <cell r="C17" t="str">
            <v>Man and transgender</v>
          </cell>
          <cell r="G17" t="str">
            <v>North East</v>
          </cell>
          <cell r="O17" t="str">
            <v>Yes</v>
          </cell>
        </row>
        <row r="18">
          <cell r="C18" t="str">
            <v>Non-binary</v>
          </cell>
          <cell r="G18" t="str">
            <v>North West</v>
          </cell>
          <cell r="O18" t="str">
            <v>No</v>
          </cell>
        </row>
        <row r="19">
          <cell r="C19" t="str">
            <v>Woman and CIS gender</v>
          </cell>
          <cell r="G19" t="str">
            <v>South</v>
          </cell>
          <cell r="O19" t="str">
            <v>Prefer not to say</v>
          </cell>
        </row>
        <row r="20">
          <cell r="C20" t="str">
            <v>Woman and transgender</v>
          </cell>
          <cell r="G20" t="str">
            <v>South East</v>
          </cell>
        </row>
        <row r="21">
          <cell r="C21" t="str">
            <v>Prefer not to say</v>
          </cell>
          <cell r="G21" t="str">
            <v>South West</v>
          </cell>
        </row>
        <row r="22">
          <cell r="C22" t="str">
            <v>Other (please specify below)</v>
          </cell>
          <cell r="G22" t="str">
            <v>West Midlands</v>
          </cell>
          <cell r="O22" t="str">
            <v>I do not have any qualifications</v>
          </cell>
        </row>
        <row r="23">
          <cell r="G23" t="str">
            <v>Yorks and Humber</v>
          </cell>
          <cell r="O23" t="str">
            <v>Secondary level (GCSE, National 5 or similar)</v>
          </cell>
        </row>
        <row r="24">
          <cell r="C24" t="str">
            <v>Asexual</v>
          </cell>
          <cell r="G24" t="str">
            <v>Northern Ireland</v>
          </cell>
          <cell r="O24" t="str">
            <v>Tertiary level (A level, Scottish Highers, BTEC or similar)</v>
          </cell>
        </row>
        <row r="25">
          <cell r="C25" t="str">
            <v>Bi-sexual</v>
          </cell>
          <cell r="G25" t="str">
            <v>Scotland</v>
          </cell>
          <cell r="O25" t="str">
            <v>BA/BSc Hons or similar</v>
          </cell>
        </row>
        <row r="26">
          <cell r="C26" t="str">
            <v>Gay</v>
          </cell>
          <cell r="G26" t="str">
            <v>Wales</v>
          </cell>
          <cell r="O26" t="str">
            <v>MA/Postgraduate certificate or similar</v>
          </cell>
        </row>
        <row r="27">
          <cell r="C27" t="str">
            <v>Heterosexual</v>
          </cell>
          <cell r="G27" t="str">
            <v>Outside UK</v>
          </cell>
          <cell r="O27" t="str">
            <v>PhD/Dphil or similar</v>
          </cell>
        </row>
        <row r="28">
          <cell r="C28" t="str">
            <v>Lesbian</v>
          </cell>
          <cell r="O28" t="str">
            <v>Not listed (please add below)</v>
          </cell>
        </row>
        <row r="29">
          <cell r="C29" t="str">
            <v>Pansexual</v>
          </cell>
          <cell r="G29" t="str">
            <v>Yes</v>
          </cell>
          <cell r="K29" t="str">
            <v>Yes</v>
          </cell>
          <cell r="O29" t="str">
            <v>Prefer not to say</v>
          </cell>
        </row>
        <row r="30">
          <cell r="C30" t="str">
            <v>Queer</v>
          </cell>
          <cell r="G30" t="str">
            <v>No</v>
          </cell>
          <cell r="K30" t="str">
            <v>No</v>
          </cell>
        </row>
        <row r="31">
          <cell r="C31" t="str">
            <v>Prefer not to say</v>
          </cell>
          <cell r="G31" t="str">
            <v>Prefer not to say</v>
          </cell>
          <cell r="K31" t="str">
            <v>Prefer not to say</v>
          </cell>
        </row>
        <row r="32">
          <cell r="C32" t="str">
            <v>Other (please specify below)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1D2C-F046-8E4E-B44B-0D6876F86541}">
  <dimension ref="B2:T90"/>
  <sheetViews>
    <sheetView tabSelected="1" topLeftCell="A35" zoomScale="80" zoomScaleNormal="80" workbookViewId="0">
      <selection activeCell="R57" sqref="R57"/>
    </sheetView>
  </sheetViews>
  <sheetFormatPr defaultColWidth="9.125" defaultRowHeight="15" x14ac:dyDescent="0.2"/>
  <cols>
    <col min="1" max="1" width="9.125" style="1"/>
    <col min="2" max="2" width="13.375" style="1" customWidth="1"/>
    <col min="3" max="7" width="9.125" style="1"/>
    <col min="8" max="8" width="13" style="1" customWidth="1"/>
    <col min="9" max="9" width="12.375" style="1" customWidth="1"/>
    <col min="10" max="15" width="9.125" style="1"/>
    <col min="16" max="16" width="27.5" style="1" customWidth="1"/>
    <col min="17" max="16384" width="9.125" style="1"/>
  </cols>
  <sheetData>
    <row r="2" spans="2:20" ht="15" customHeight="1" thickBot="1" x14ac:dyDescent="0.25"/>
    <row r="3" spans="2:20" ht="1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2:20" ht="16.5" thickBot="1" x14ac:dyDescent="0.3">
      <c r="B4" s="5"/>
      <c r="C4" s="24" t="s">
        <v>0</v>
      </c>
      <c r="D4" s="24"/>
      <c r="E4" s="24"/>
      <c r="F4" s="24"/>
      <c r="G4" s="24"/>
      <c r="H4" s="24"/>
      <c r="I4" s="6"/>
      <c r="J4" s="6"/>
      <c r="K4" s="6"/>
      <c r="L4" s="6"/>
      <c r="M4" s="25" t="s">
        <v>1</v>
      </c>
      <c r="N4" s="6"/>
      <c r="O4" s="95" t="s">
        <v>34</v>
      </c>
      <c r="P4" s="95"/>
      <c r="Q4" s="6"/>
      <c r="R4" s="26">
        <v>1</v>
      </c>
    </row>
    <row r="5" spans="2:20" ht="15" customHeight="1" thickTop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7"/>
    </row>
    <row r="6" spans="2:20" ht="15.95" customHeight="1" x14ac:dyDescent="0.2">
      <c r="B6" s="7"/>
      <c r="C6" s="91" t="s">
        <v>21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28" t="e">
        <v>#N/A</v>
      </c>
      <c r="S6" s="9"/>
      <c r="T6" s="29"/>
    </row>
    <row r="7" spans="2:20" x14ac:dyDescent="0.2"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</row>
    <row r="8" spans="2:20" x14ac:dyDescent="0.2">
      <c r="B8" s="5"/>
      <c r="C8" s="91" t="s">
        <v>22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10"/>
    </row>
    <row r="9" spans="2:20" x14ac:dyDescent="0.2"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</row>
    <row r="10" spans="2:20" x14ac:dyDescent="0.2">
      <c r="B10" s="5"/>
      <c r="C10" s="91" t="s">
        <v>24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0"/>
    </row>
    <row r="11" spans="2:20" x14ac:dyDescent="0.2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</row>
    <row r="12" spans="2:20" x14ac:dyDescent="0.2">
      <c r="B12" s="5"/>
      <c r="C12" s="91" t="s">
        <v>23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10"/>
    </row>
    <row r="13" spans="2:20" x14ac:dyDescent="0.2"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</row>
    <row r="14" spans="2:20" x14ac:dyDescent="0.2">
      <c r="B14" s="5"/>
      <c r="C14" s="91" t="s">
        <v>20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10"/>
    </row>
    <row r="15" spans="2:20" ht="15.75" x14ac:dyDescent="0.25">
      <c r="B15" s="5"/>
      <c r="C15" s="6"/>
      <c r="D15" s="63" t="s">
        <v>2</v>
      </c>
      <c r="E15" s="6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6"/>
      <c r="R15" s="10"/>
    </row>
    <row r="16" spans="2:20" x14ac:dyDescent="0.2">
      <c r="B16" s="5"/>
      <c r="C16" s="11"/>
      <c r="D16" s="63"/>
      <c r="E16" s="63"/>
      <c r="F16" s="12" t="s">
        <v>3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0"/>
    </row>
    <row r="17" spans="2:20" x14ac:dyDescent="0.2">
      <c r="B17" s="5"/>
      <c r="C17" s="1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5"/>
      <c r="R17" s="10"/>
    </row>
    <row r="18" spans="2:20" ht="15.75" x14ac:dyDescent="0.25">
      <c r="B18" s="5"/>
      <c r="C18" s="43">
        <v>1</v>
      </c>
      <c r="D18" s="25" t="s">
        <v>4</v>
      </c>
      <c r="E18" s="25"/>
      <c r="F18" s="6"/>
      <c r="G18" s="6"/>
      <c r="H18" s="6"/>
      <c r="I18" s="96"/>
      <c r="J18" s="97"/>
      <c r="K18" s="97"/>
      <c r="L18" s="97"/>
      <c r="M18" s="97"/>
      <c r="N18" s="97"/>
      <c r="O18" s="97"/>
      <c r="P18" s="98"/>
      <c r="Q18" s="15"/>
      <c r="R18" s="10"/>
    </row>
    <row r="19" spans="2:20" ht="15.95" customHeight="1" x14ac:dyDescent="0.25">
      <c r="B19" s="5"/>
      <c r="C19" s="14"/>
      <c r="D19" s="6" t="s">
        <v>25</v>
      </c>
      <c r="E19" s="2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5"/>
      <c r="R19" s="10"/>
    </row>
    <row r="20" spans="2:20" ht="15.75" x14ac:dyDescent="0.25">
      <c r="B20" s="5"/>
      <c r="C20" s="14"/>
      <c r="D20" s="6"/>
      <c r="E20" s="2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5"/>
      <c r="R20" s="10"/>
    </row>
    <row r="21" spans="2:20" ht="15.75" x14ac:dyDescent="0.25">
      <c r="B21" s="5"/>
      <c r="C21" s="43">
        <v>2</v>
      </c>
      <c r="D21" s="25" t="s">
        <v>5</v>
      </c>
      <c r="E21" s="6"/>
      <c r="F21" s="6"/>
      <c r="G21" s="6"/>
      <c r="H21" s="6"/>
      <c r="I21" s="68"/>
      <c r="J21" s="69"/>
      <c r="K21" s="69"/>
      <c r="L21" s="69"/>
      <c r="M21" s="69"/>
      <c r="N21" s="69"/>
      <c r="O21" s="69"/>
      <c r="P21" s="70"/>
      <c r="Q21" s="15"/>
      <c r="R21" s="10"/>
      <c r="T21" s="30" t="b">
        <v>0</v>
      </c>
    </row>
    <row r="22" spans="2:20" ht="15.95" customHeight="1" x14ac:dyDescent="0.2">
      <c r="B22" s="5"/>
      <c r="C22" s="14"/>
      <c r="D22" s="6" t="s">
        <v>25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5"/>
      <c r="R22" s="10"/>
      <c r="T22" s="30"/>
    </row>
    <row r="23" spans="2:20" ht="15.75" x14ac:dyDescent="0.25">
      <c r="B23" s="5"/>
      <c r="C23" s="14"/>
      <c r="D23" s="99" t="s">
        <v>28</v>
      </c>
      <c r="E23" s="99"/>
      <c r="F23" s="99"/>
      <c r="G23" s="99"/>
      <c r="H23" s="99"/>
      <c r="I23" s="99"/>
      <c r="J23" s="99"/>
      <c r="K23" s="99"/>
      <c r="L23" s="6"/>
      <c r="M23" s="6"/>
      <c r="N23" s="6"/>
      <c r="O23" s="25" t="s">
        <v>27</v>
      </c>
      <c r="P23" s="45"/>
      <c r="Q23" s="15"/>
      <c r="R23" s="10"/>
      <c r="T23" s="30"/>
    </row>
    <row r="24" spans="2:20" ht="15.95" customHeight="1" x14ac:dyDescent="0.2">
      <c r="B24" s="5"/>
      <c r="C24" s="14"/>
      <c r="D24" s="6"/>
      <c r="E24" s="6"/>
      <c r="F24" s="6"/>
      <c r="G24" s="6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10"/>
      <c r="T24" s="30" t="b">
        <v>0</v>
      </c>
    </row>
    <row r="25" spans="2:20" ht="15.95" customHeight="1" x14ac:dyDescent="0.25">
      <c r="B25" s="5"/>
      <c r="C25" s="43">
        <v>3</v>
      </c>
      <c r="D25" s="100" t="s">
        <v>6</v>
      </c>
      <c r="E25" s="100"/>
      <c r="F25" s="100"/>
      <c r="G25" s="100"/>
      <c r="H25" s="101"/>
      <c r="I25" s="68"/>
      <c r="J25" s="69"/>
      <c r="K25" s="69"/>
      <c r="L25" s="69"/>
      <c r="M25" s="69"/>
      <c r="N25" s="69"/>
      <c r="O25" s="69"/>
      <c r="P25" s="70"/>
      <c r="Q25" s="15"/>
      <c r="R25" s="15"/>
    </row>
    <row r="26" spans="2:20" ht="15.75" x14ac:dyDescent="0.25">
      <c r="B26" s="5"/>
      <c r="C26" s="14"/>
      <c r="D26" s="6" t="s">
        <v>25</v>
      </c>
      <c r="E26" s="35"/>
      <c r="F26" s="35"/>
      <c r="G26" s="35"/>
      <c r="H26" s="35"/>
      <c r="I26" s="44"/>
      <c r="J26" s="44"/>
      <c r="K26" s="44"/>
      <c r="L26" s="44"/>
      <c r="M26" s="44"/>
      <c r="N26" s="44"/>
      <c r="O26" s="44"/>
      <c r="P26" s="44"/>
      <c r="Q26" s="15"/>
      <c r="R26" s="10"/>
    </row>
    <row r="27" spans="2:20" x14ac:dyDescent="0.2">
      <c r="B27" s="5"/>
      <c r="C27" s="14"/>
      <c r="D27" s="99" t="s">
        <v>17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5"/>
      <c r="R27" s="10"/>
    </row>
    <row r="28" spans="2:20" x14ac:dyDescent="0.2">
      <c r="B28" s="5"/>
      <c r="C28" s="1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5"/>
      <c r="R28" s="10"/>
    </row>
    <row r="29" spans="2:20" ht="15.75" x14ac:dyDescent="0.25">
      <c r="B29" s="5"/>
      <c r="C29" s="1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5" t="s">
        <v>27</v>
      </c>
      <c r="P29" s="58"/>
      <c r="Q29" s="15"/>
      <c r="R29" s="10"/>
    </row>
    <row r="30" spans="2:20" x14ac:dyDescent="0.2">
      <c r="B30" s="5"/>
      <c r="C30" s="1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5"/>
      <c r="R30" s="10"/>
    </row>
    <row r="31" spans="2:20" ht="15.75" x14ac:dyDescent="0.2">
      <c r="B31" s="5"/>
      <c r="C31" s="14"/>
      <c r="D31" s="34"/>
      <c r="E31" s="34"/>
      <c r="F31" s="34"/>
      <c r="G31" s="34"/>
      <c r="H31" s="6"/>
      <c r="I31" s="6"/>
      <c r="J31" s="6"/>
      <c r="K31" s="6"/>
      <c r="L31" s="6"/>
      <c r="M31" s="6"/>
      <c r="N31" s="6"/>
      <c r="O31" s="6"/>
      <c r="P31" s="6"/>
      <c r="Q31" s="15"/>
      <c r="R31" s="10"/>
    </row>
    <row r="32" spans="2:20" ht="15.95" customHeight="1" x14ac:dyDescent="0.25">
      <c r="B32" s="5"/>
      <c r="C32" s="43">
        <v>4</v>
      </c>
      <c r="D32" s="66" t="s">
        <v>26</v>
      </c>
      <c r="E32" s="66"/>
      <c r="F32" s="66"/>
      <c r="G32" s="66"/>
      <c r="H32" s="67"/>
      <c r="I32" s="68"/>
      <c r="J32" s="69"/>
      <c r="K32" s="69"/>
      <c r="L32" s="69"/>
      <c r="M32" s="69"/>
      <c r="N32" s="69"/>
      <c r="O32" s="69"/>
      <c r="P32" s="70"/>
      <c r="Q32" s="15"/>
      <c r="R32" s="10"/>
    </row>
    <row r="33" spans="2:18" ht="15.75" x14ac:dyDescent="0.2">
      <c r="B33" s="5"/>
      <c r="C33" s="14"/>
      <c r="D33" s="6" t="s">
        <v>25</v>
      </c>
      <c r="E33" s="41"/>
      <c r="F33" s="41"/>
      <c r="G33" s="34"/>
      <c r="H33" s="6"/>
      <c r="I33" s="6"/>
      <c r="J33" s="6"/>
      <c r="K33" s="6"/>
      <c r="L33" s="6"/>
      <c r="M33" s="6"/>
      <c r="N33" s="6"/>
      <c r="O33" s="6"/>
      <c r="P33" s="6"/>
      <c r="Q33" s="15"/>
      <c r="R33" s="10"/>
    </row>
    <row r="34" spans="2:18" ht="15.75" x14ac:dyDescent="0.2">
      <c r="B34" s="5"/>
      <c r="C34" s="14"/>
      <c r="D34" s="41"/>
      <c r="E34" s="41"/>
      <c r="F34" s="41"/>
      <c r="G34" s="34"/>
      <c r="H34" s="6"/>
      <c r="I34" s="6"/>
      <c r="J34" s="6"/>
      <c r="K34" s="6"/>
      <c r="L34" s="6"/>
      <c r="M34" s="6"/>
      <c r="N34" s="6"/>
      <c r="O34" s="6"/>
      <c r="P34" s="6"/>
      <c r="Q34" s="15"/>
      <c r="R34" s="10"/>
    </row>
    <row r="35" spans="2:18" ht="15.75" x14ac:dyDescent="0.2">
      <c r="B35" s="5"/>
      <c r="C35" s="16"/>
      <c r="D35" s="42"/>
      <c r="E35" s="42"/>
      <c r="F35" s="42"/>
      <c r="G35" s="40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0"/>
    </row>
    <row r="36" spans="2:18" x14ac:dyDescent="0.2">
      <c r="B36" s="5"/>
      <c r="C36" s="6"/>
      <c r="D36" s="63" t="s">
        <v>7</v>
      </c>
      <c r="E36" s="6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0"/>
    </row>
    <row r="37" spans="2:18" x14ac:dyDescent="0.2">
      <c r="B37" s="5"/>
      <c r="C37" s="11"/>
      <c r="D37" s="63"/>
      <c r="E37" s="6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0"/>
    </row>
    <row r="38" spans="2:18" x14ac:dyDescent="0.2">
      <c r="B38" s="5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5"/>
      <c r="R38" s="10"/>
    </row>
    <row r="39" spans="2:18" ht="15" customHeight="1" x14ac:dyDescent="0.25">
      <c r="B39" s="5"/>
      <c r="C39" s="43">
        <v>5</v>
      </c>
      <c r="D39" s="73" t="s">
        <v>18</v>
      </c>
      <c r="E39" s="73"/>
      <c r="F39" s="73"/>
      <c r="G39" s="73"/>
      <c r="H39" s="73"/>
      <c r="I39" s="73"/>
      <c r="J39" s="33"/>
      <c r="K39" s="35"/>
      <c r="L39" s="35"/>
      <c r="M39" s="75"/>
      <c r="N39" s="76"/>
      <c r="O39" s="6"/>
      <c r="P39" s="6"/>
      <c r="Q39" s="15"/>
      <c r="R39" s="10"/>
    </row>
    <row r="40" spans="2:18" x14ac:dyDescent="0.2">
      <c r="B40" s="5"/>
      <c r="C40" s="14"/>
      <c r="D40" s="74" t="s">
        <v>19</v>
      </c>
      <c r="E40" s="74"/>
      <c r="F40" s="74"/>
      <c r="G40" s="74"/>
      <c r="H40" s="74"/>
      <c r="I40" s="74"/>
      <c r="J40" s="74"/>
      <c r="K40" s="74"/>
      <c r="L40" s="6"/>
      <c r="M40" s="6"/>
      <c r="N40" s="6"/>
      <c r="O40" s="6"/>
      <c r="P40" s="6"/>
      <c r="Q40" s="15"/>
      <c r="R40" s="10"/>
    </row>
    <row r="41" spans="2:18" x14ac:dyDescent="0.2">
      <c r="B41" s="5"/>
      <c r="C41" s="14"/>
      <c r="D41" s="74"/>
      <c r="E41" s="74"/>
      <c r="F41" s="74"/>
      <c r="G41" s="74"/>
      <c r="H41" s="74"/>
      <c r="I41" s="74"/>
      <c r="J41" s="6"/>
      <c r="K41" s="6"/>
      <c r="L41" s="6"/>
      <c r="M41" s="19"/>
      <c r="N41" s="19"/>
      <c r="O41" s="19"/>
      <c r="P41" s="6"/>
      <c r="Q41" s="15"/>
      <c r="R41" s="10"/>
    </row>
    <row r="42" spans="2:18" ht="15" customHeight="1" x14ac:dyDescent="0.25">
      <c r="B42" s="5"/>
      <c r="C42" s="43">
        <v>6</v>
      </c>
      <c r="D42" s="73" t="s">
        <v>29</v>
      </c>
      <c r="E42" s="73"/>
      <c r="F42" s="73"/>
      <c r="G42" s="73"/>
      <c r="H42" s="73"/>
      <c r="I42" s="33"/>
      <c r="J42" s="33"/>
      <c r="K42" s="6"/>
      <c r="L42" s="6"/>
      <c r="M42" s="77"/>
      <c r="N42" s="78"/>
      <c r="O42" s="78"/>
      <c r="P42" s="79"/>
      <c r="Q42" s="15"/>
      <c r="R42" s="10"/>
    </row>
    <row r="43" spans="2:18" x14ac:dyDescent="0.2">
      <c r="B43" s="5"/>
      <c r="C43" s="14"/>
      <c r="D43" s="74" t="s">
        <v>30</v>
      </c>
      <c r="E43" s="74"/>
      <c r="F43" s="74"/>
      <c r="G43" s="74"/>
      <c r="H43" s="74"/>
      <c r="I43" s="74"/>
      <c r="J43" s="74"/>
      <c r="K43" s="74"/>
      <c r="L43" s="6"/>
      <c r="M43" s="80"/>
      <c r="N43" s="81"/>
      <c r="O43" s="81"/>
      <c r="P43" s="82"/>
      <c r="Q43" s="15"/>
      <c r="R43" s="10"/>
    </row>
    <row r="44" spans="2:18" x14ac:dyDescent="0.2">
      <c r="B44" s="5"/>
      <c r="C44" s="14"/>
      <c r="D44" s="6"/>
      <c r="E44" s="6"/>
      <c r="F44" s="6"/>
      <c r="G44" s="6"/>
      <c r="H44" s="6"/>
      <c r="I44" s="6"/>
      <c r="J44" s="6"/>
      <c r="K44" s="6"/>
      <c r="L44" s="6"/>
      <c r="M44" s="80"/>
      <c r="N44" s="81"/>
      <c r="O44" s="81"/>
      <c r="P44" s="82"/>
      <c r="Q44" s="15"/>
      <c r="R44" s="10"/>
    </row>
    <row r="45" spans="2:18" x14ac:dyDescent="0.2">
      <c r="B45" s="5"/>
      <c r="C45" s="14"/>
      <c r="D45" s="6"/>
      <c r="E45" s="6"/>
      <c r="F45" s="6"/>
      <c r="G45" s="6"/>
      <c r="H45" s="6"/>
      <c r="I45" s="6"/>
      <c r="J45" s="6"/>
      <c r="K45" s="6"/>
      <c r="L45" s="6"/>
      <c r="M45" s="80"/>
      <c r="N45" s="81"/>
      <c r="O45" s="81"/>
      <c r="P45" s="82"/>
      <c r="Q45" s="15"/>
      <c r="R45" s="10"/>
    </row>
    <row r="46" spans="2:18" ht="15.75" x14ac:dyDescent="0.25">
      <c r="B46" s="5"/>
      <c r="C46" s="14"/>
      <c r="D46" s="25"/>
      <c r="E46" s="6"/>
      <c r="F46" s="6"/>
      <c r="G46" s="6"/>
      <c r="H46" s="6"/>
      <c r="I46" s="6"/>
      <c r="J46" s="6"/>
      <c r="K46" s="6"/>
      <c r="L46" s="6"/>
      <c r="M46" s="83"/>
      <c r="N46" s="84"/>
      <c r="O46" s="84"/>
      <c r="P46" s="85"/>
      <c r="Q46" s="15"/>
      <c r="R46" s="10"/>
    </row>
    <row r="47" spans="2:18" x14ac:dyDescent="0.2">
      <c r="B47" s="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0"/>
    </row>
    <row r="48" spans="2:18" x14ac:dyDescent="0.2">
      <c r="B48" s="5"/>
      <c r="C48" s="6"/>
      <c r="D48" s="62" t="s">
        <v>8</v>
      </c>
      <c r="E48" s="6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0"/>
    </row>
    <row r="49" spans="2:20" x14ac:dyDescent="0.2">
      <c r="B49" s="5"/>
      <c r="C49" s="11"/>
      <c r="D49" s="63"/>
      <c r="E49" s="6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0"/>
    </row>
    <row r="50" spans="2:20" x14ac:dyDescent="0.2">
      <c r="B50" s="5"/>
      <c r="C50" s="14"/>
      <c r="D50" s="36"/>
      <c r="E50" s="6"/>
      <c r="F50" s="6"/>
      <c r="G50" s="6"/>
      <c r="H50" s="6"/>
      <c r="I50" s="6"/>
      <c r="J50" s="6"/>
      <c r="K50" s="6"/>
      <c r="L50" s="6"/>
      <c r="M50" s="36"/>
      <c r="N50" s="6"/>
      <c r="O50" s="6"/>
      <c r="P50" s="6"/>
      <c r="Q50" s="15"/>
      <c r="R50" s="10"/>
    </row>
    <row r="51" spans="2:20" ht="15.75" x14ac:dyDescent="0.25">
      <c r="B51" s="5"/>
      <c r="C51" s="43">
        <v>7</v>
      </c>
      <c r="D51" s="25" t="s">
        <v>9</v>
      </c>
      <c r="E51" s="6"/>
      <c r="F51" s="6"/>
      <c r="G51" s="6"/>
      <c r="H51" s="6"/>
      <c r="I51" s="6"/>
      <c r="J51" s="6"/>
      <c r="K51" s="6"/>
      <c r="L51" s="6"/>
      <c r="M51" s="64"/>
      <c r="N51" s="86"/>
      <c r="O51" s="86"/>
      <c r="P51" s="65"/>
      <c r="Q51" s="15"/>
      <c r="R51" s="10"/>
    </row>
    <row r="52" spans="2:20" ht="15.75" x14ac:dyDescent="0.25">
      <c r="B52" s="5"/>
      <c r="C52" s="14"/>
      <c r="D52" s="25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5"/>
      <c r="R52" s="10"/>
    </row>
    <row r="53" spans="2:20" ht="15.75" x14ac:dyDescent="0.25">
      <c r="B53" s="5"/>
      <c r="C53" s="43">
        <v>8</v>
      </c>
      <c r="D53" s="25" t="s">
        <v>10</v>
      </c>
      <c r="E53" s="6"/>
      <c r="F53" s="6"/>
      <c r="G53" s="6"/>
      <c r="H53" s="6"/>
      <c r="I53" s="6"/>
      <c r="J53" s="6"/>
      <c r="K53" s="6"/>
      <c r="L53" s="6"/>
      <c r="M53" s="64"/>
      <c r="N53" s="86"/>
      <c r="O53" s="86"/>
      <c r="P53" s="65"/>
      <c r="Q53" s="15"/>
      <c r="R53" s="10"/>
    </row>
    <row r="54" spans="2:20" ht="15.75" x14ac:dyDescent="0.25">
      <c r="B54" s="5"/>
      <c r="C54" s="43"/>
      <c r="D54" s="6"/>
      <c r="E54" s="6"/>
      <c r="F54" s="6"/>
      <c r="G54" s="6"/>
      <c r="H54" s="6"/>
      <c r="I54" s="6"/>
      <c r="J54" s="20"/>
      <c r="K54" s="6"/>
      <c r="L54" s="6"/>
      <c r="M54" s="6"/>
      <c r="N54" s="6"/>
      <c r="O54" s="6"/>
      <c r="P54" s="6"/>
      <c r="Q54" s="15"/>
      <c r="R54" s="10"/>
    </row>
    <row r="55" spans="2:20" ht="15.75" x14ac:dyDescent="0.25">
      <c r="B55" s="5"/>
      <c r="C55" s="43">
        <v>9</v>
      </c>
      <c r="D55" s="25" t="s">
        <v>11</v>
      </c>
      <c r="E55" s="6"/>
      <c r="F55" s="6"/>
      <c r="G55" s="6"/>
      <c r="H55" s="6"/>
      <c r="I55" s="6"/>
      <c r="J55" s="20"/>
      <c r="K55" s="6"/>
      <c r="L55" s="6"/>
      <c r="M55" s="64"/>
      <c r="N55" s="86"/>
      <c r="O55" s="86"/>
      <c r="P55" s="65"/>
      <c r="Q55" s="15"/>
      <c r="R55" s="10"/>
    </row>
    <row r="56" spans="2:20" x14ac:dyDescent="0.2">
      <c r="B56" s="5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5"/>
      <c r="R56" s="10"/>
    </row>
    <row r="57" spans="2:20" ht="15.75" x14ac:dyDescent="0.25">
      <c r="B57" s="5"/>
      <c r="C57" s="43">
        <v>10</v>
      </c>
      <c r="D57" s="25" t="s">
        <v>12</v>
      </c>
      <c r="E57" s="6"/>
      <c r="F57" s="6"/>
      <c r="G57" s="6"/>
      <c r="H57" s="6"/>
      <c r="I57" s="6"/>
      <c r="J57" s="6"/>
      <c r="K57" s="6"/>
      <c r="L57" s="6"/>
      <c r="M57" s="64"/>
      <c r="N57" s="86"/>
      <c r="O57" s="86"/>
      <c r="P57" s="65"/>
      <c r="Q57" s="15"/>
      <c r="R57" s="10"/>
    </row>
    <row r="58" spans="2:20" x14ac:dyDescent="0.2">
      <c r="B58" s="5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5"/>
      <c r="R58" s="10"/>
    </row>
    <row r="59" spans="2:20" ht="15.75" x14ac:dyDescent="0.25">
      <c r="B59" s="5"/>
      <c r="C59" s="14"/>
      <c r="D59" s="6"/>
      <c r="E59" s="6"/>
      <c r="F59" s="6"/>
      <c r="G59" s="6"/>
      <c r="H59" s="6"/>
      <c r="I59" s="6"/>
      <c r="J59" s="6"/>
      <c r="K59" s="6"/>
      <c r="L59" s="25" t="s">
        <v>27</v>
      </c>
      <c r="M59" s="59"/>
      <c r="N59" s="60"/>
      <c r="O59" s="60"/>
      <c r="P59" s="61"/>
      <c r="Q59" s="15"/>
      <c r="R59" s="10"/>
    </row>
    <row r="60" spans="2:20" x14ac:dyDescent="0.2">
      <c r="B60" s="5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10"/>
    </row>
    <row r="61" spans="2:20" x14ac:dyDescent="0.2">
      <c r="B61" s="5"/>
      <c r="C61" s="6"/>
      <c r="D61" s="62" t="s">
        <v>13</v>
      </c>
      <c r="E61" s="6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10"/>
    </row>
    <row r="62" spans="2:20" x14ac:dyDescent="0.2">
      <c r="B62" s="5"/>
      <c r="C62" s="11"/>
      <c r="D62" s="63"/>
      <c r="E62" s="63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  <c r="R62" s="10"/>
    </row>
    <row r="63" spans="2:20" x14ac:dyDescent="0.2">
      <c r="B63" s="5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5"/>
      <c r="R63" s="10"/>
    </row>
    <row r="64" spans="2:20" ht="15.75" x14ac:dyDescent="0.25">
      <c r="B64" s="5"/>
      <c r="C64" s="43">
        <v>11</v>
      </c>
      <c r="D64" s="25" t="s">
        <v>14</v>
      </c>
      <c r="E64" s="6"/>
      <c r="F64" s="6"/>
      <c r="G64" s="6"/>
      <c r="H64" s="6"/>
      <c r="I64" s="6"/>
      <c r="J64" s="6"/>
      <c r="K64" s="6"/>
      <c r="L64" s="6"/>
      <c r="M64" s="64"/>
      <c r="N64" s="65"/>
      <c r="O64" s="6"/>
      <c r="P64" s="6"/>
      <c r="Q64" s="15"/>
      <c r="R64" s="10"/>
      <c r="T64" s="30" t="b">
        <v>0</v>
      </c>
    </row>
    <row r="65" spans="2:20" ht="15.75" x14ac:dyDescent="0.25">
      <c r="B65" s="5"/>
      <c r="C65" s="14"/>
      <c r="D65" s="2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5"/>
      <c r="R65" s="10"/>
      <c r="T65" s="30"/>
    </row>
    <row r="66" spans="2:20" ht="15.75" x14ac:dyDescent="0.25">
      <c r="B66" s="5"/>
      <c r="C66" s="14"/>
      <c r="D66" s="25"/>
      <c r="E66" s="6"/>
      <c r="F66" s="6"/>
      <c r="G66" s="6"/>
      <c r="H66" s="6"/>
      <c r="I66" s="6"/>
      <c r="J66" s="6"/>
      <c r="K66" s="6"/>
      <c r="L66" s="25" t="s">
        <v>27</v>
      </c>
      <c r="M66" s="92"/>
      <c r="N66" s="93"/>
      <c r="O66" s="93"/>
      <c r="P66" s="94"/>
      <c r="Q66" s="15"/>
      <c r="R66" s="10"/>
      <c r="T66" s="30"/>
    </row>
    <row r="67" spans="2:20" ht="15.75" x14ac:dyDescent="0.25">
      <c r="B67" s="5"/>
      <c r="C67" s="14"/>
      <c r="D67" s="25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5"/>
      <c r="R67" s="10"/>
      <c r="T67" s="30"/>
    </row>
    <row r="68" spans="2:20" ht="15.75" x14ac:dyDescent="0.25">
      <c r="B68" s="5"/>
      <c r="C68" s="12"/>
      <c r="D68" s="37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0"/>
      <c r="T68" s="30" t="b">
        <v>0</v>
      </c>
    </row>
    <row r="69" spans="2:20" ht="13.5" customHeight="1" x14ac:dyDescent="0.25">
      <c r="B69" s="5"/>
      <c r="C69" s="11"/>
      <c r="D69" s="37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3"/>
      <c r="R69" s="10"/>
      <c r="T69" s="30"/>
    </row>
    <row r="70" spans="2:20" ht="44.1" customHeight="1" x14ac:dyDescent="0.2">
      <c r="B70" s="5"/>
      <c r="C70" s="38">
        <v>12</v>
      </c>
      <c r="D70" s="87" t="s">
        <v>31</v>
      </c>
      <c r="E70" s="87"/>
      <c r="F70" s="87"/>
      <c r="G70" s="87"/>
      <c r="H70" s="87"/>
      <c r="I70" s="6"/>
      <c r="J70" s="88"/>
      <c r="K70" s="89"/>
      <c r="L70" s="89"/>
      <c r="M70" s="89"/>
      <c r="N70" s="89"/>
      <c r="O70" s="89"/>
      <c r="P70" s="90"/>
      <c r="Q70" s="15"/>
      <c r="R70" s="10"/>
      <c r="T70" s="30" t="b">
        <v>0</v>
      </c>
    </row>
    <row r="71" spans="2:20" ht="15.75" x14ac:dyDescent="0.2">
      <c r="B71" s="5"/>
      <c r="C71" s="38"/>
      <c r="D71" s="87" t="s">
        <v>32</v>
      </c>
      <c r="E71" s="87"/>
      <c r="F71" s="87"/>
      <c r="G71" s="87"/>
      <c r="H71" s="87"/>
      <c r="I71" s="6"/>
      <c r="J71" s="6"/>
      <c r="K71" s="6"/>
      <c r="L71" s="6"/>
      <c r="M71" s="6"/>
      <c r="N71" s="6"/>
      <c r="O71" s="6"/>
      <c r="P71" s="6"/>
      <c r="Q71" s="15"/>
      <c r="R71" s="10"/>
      <c r="T71" s="30"/>
    </row>
    <row r="72" spans="2:20" ht="15.75" x14ac:dyDescent="0.2">
      <c r="B72" s="5"/>
      <c r="C72" s="38"/>
      <c r="D72" s="34"/>
      <c r="E72" s="34"/>
      <c r="F72" s="34"/>
      <c r="G72" s="34"/>
      <c r="H72" s="34"/>
      <c r="I72" s="6"/>
      <c r="J72" s="6"/>
      <c r="K72" s="6"/>
      <c r="L72" s="6"/>
      <c r="M72" s="6"/>
      <c r="N72" s="6"/>
      <c r="O72" s="6"/>
      <c r="P72" s="6"/>
      <c r="Q72" s="15"/>
      <c r="R72" s="10"/>
      <c r="T72" s="30"/>
    </row>
    <row r="73" spans="2:20" ht="15.75" x14ac:dyDescent="0.2">
      <c r="B73" s="5"/>
      <c r="C73" s="38"/>
      <c r="D73" s="91" t="s">
        <v>33</v>
      </c>
      <c r="E73" s="91"/>
      <c r="F73" s="91"/>
      <c r="G73" s="91"/>
      <c r="H73" s="91"/>
      <c r="I73" s="6"/>
      <c r="J73" s="6"/>
      <c r="K73" s="6"/>
      <c r="L73" s="6"/>
      <c r="M73" s="6"/>
      <c r="N73" s="6"/>
      <c r="O73" s="6"/>
      <c r="P73" s="6"/>
      <c r="Q73" s="15"/>
      <c r="R73" s="10"/>
      <c r="T73" s="30"/>
    </row>
    <row r="74" spans="2:20" ht="15.75" x14ac:dyDescent="0.2">
      <c r="B74" s="5"/>
      <c r="C74" s="38"/>
      <c r="D74" s="91"/>
      <c r="E74" s="91"/>
      <c r="F74" s="91"/>
      <c r="G74" s="91"/>
      <c r="H74" s="91"/>
      <c r="I74" s="6"/>
      <c r="J74" s="6"/>
      <c r="K74" s="6"/>
      <c r="L74" s="6"/>
      <c r="M74" s="6"/>
      <c r="N74" s="6"/>
      <c r="O74" s="6"/>
      <c r="P74" s="6"/>
      <c r="Q74" s="15"/>
      <c r="R74" s="10"/>
      <c r="T74" s="30"/>
    </row>
    <row r="75" spans="2:20" ht="15.75" x14ac:dyDescent="0.2">
      <c r="B75" s="5"/>
      <c r="C75" s="38"/>
      <c r="D75" s="91"/>
      <c r="E75" s="91"/>
      <c r="F75" s="91"/>
      <c r="G75" s="91"/>
      <c r="H75" s="91"/>
      <c r="I75" s="6"/>
      <c r="J75" s="6"/>
      <c r="K75" s="6"/>
      <c r="L75" s="6"/>
      <c r="M75" s="6"/>
      <c r="N75" s="6"/>
      <c r="O75" s="6"/>
      <c r="P75" s="6"/>
      <c r="Q75" s="15"/>
      <c r="R75" s="10"/>
      <c r="T75" s="30"/>
    </row>
    <row r="76" spans="2:20" ht="15.75" x14ac:dyDescent="0.2">
      <c r="B76" s="5"/>
      <c r="C76" s="38"/>
      <c r="D76" s="34"/>
      <c r="E76" s="34"/>
      <c r="F76" s="34"/>
      <c r="G76" s="34"/>
      <c r="H76" s="34"/>
      <c r="I76" s="6"/>
      <c r="J76" s="6"/>
      <c r="K76" s="6"/>
      <c r="L76" s="6"/>
      <c r="M76" s="6"/>
      <c r="N76" s="6"/>
      <c r="O76" s="6"/>
      <c r="P76" s="6"/>
      <c r="Q76" s="15"/>
      <c r="R76" s="10"/>
      <c r="T76" s="30"/>
    </row>
    <row r="77" spans="2:20" ht="15.75" x14ac:dyDescent="0.2">
      <c r="B77" s="5"/>
      <c r="C77" s="38"/>
      <c r="D77" s="34"/>
      <c r="E77" s="34"/>
      <c r="F77" s="34"/>
      <c r="G77" s="34"/>
      <c r="H77" s="34"/>
      <c r="I77" s="6"/>
      <c r="J77" s="6"/>
      <c r="K77" s="6"/>
      <c r="L77" s="6"/>
      <c r="M77" s="6"/>
      <c r="N77" s="6"/>
      <c r="O77" s="6"/>
      <c r="P77" s="6"/>
      <c r="Q77" s="15"/>
      <c r="R77" s="10"/>
      <c r="T77" s="30"/>
    </row>
    <row r="78" spans="2:20" ht="15.75" x14ac:dyDescent="0.2">
      <c r="B78" s="5"/>
      <c r="C78" s="38"/>
      <c r="D78" s="34"/>
      <c r="E78" s="34"/>
      <c r="F78" s="34"/>
      <c r="G78" s="34"/>
      <c r="H78" s="34"/>
      <c r="I78" s="6"/>
      <c r="J78" s="6"/>
      <c r="K78" s="6"/>
      <c r="L78" s="6"/>
      <c r="M78" s="6"/>
      <c r="N78" s="6"/>
      <c r="O78" s="6"/>
      <c r="P78" s="6"/>
      <c r="Q78" s="15"/>
      <c r="R78" s="10"/>
      <c r="T78" s="30"/>
    </row>
    <row r="79" spans="2:20" ht="12" customHeight="1" x14ac:dyDescent="0.2">
      <c r="B79" s="5"/>
      <c r="C79" s="39"/>
      <c r="D79" s="40"/>
      <c r="E79" s="40"/>
      <c r="F79" s="40"/>
      <c r="G79" s="40"/>
      <c r="H79" s="40"/>
      <c r="I79" s="17"/>
      <c r="J79" s="17"/>
      <c r="K79" s="17"/>
      <c r="L79" s="17"/>
      <c r="M79" s="17"/>
      <c r="N79" s="17"/>
      <c r="O79" s="17"/>
      <c r="P79" s="17"/>
      <c r="Q79" s="18"/>
      <c r="R79" s="10"/>
      <c r="T79" s="30"/>
    </row>
    <row r="80" spans="2:20" x14ac:dyDescent="0.2"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72"/>
      <c r="N80" s="72"/>
      <c r="O80" s="72"/>
      <c r="P80" s="6"/>
      <c r="Q80" s="6"/>
      <c r="R80" s="10"/>
      <c r="T80" s="30" t="b">
        <v>0</v>
      </c>
    </row>
    <row r="81" spans="2:18" x14ac:dyDescent="0.2">
      <c r="B81" s="5"/>
      <c r="C81" s="6"/>
      <c r="D81" s="63" t="s">
        <v>15</v>
      </c>
      <c r="E81" s="6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10"/>
    </row>
    <row r="82" spans="2:18" x14ac:dyDescent="0.2">
      <c r="B82" s="5"/>
      <c r="C82" s="11"/>
      <c r="D82" s="63"/>
      <c r="E82" s="6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3"/>
      <c r="R82" s="10"/>
    </row>
    <row r="83" spans="2:18" x14ac:dyDescent="0.2">
      <c r="B83" s="5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5"/>
      <c r="R83" s="10"/>
    </row>
    <row r="84" spans="2:18" ht="15.75" x14ac:dyDescent="0.25">
      <c r="B84" s="5"/>
      <c r="C84" s="14"/>
      <c r="D84" s="71" t="s">
        <v>16</v>
      </c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15"/>
      <c r="R84" s="10"/>
    </row>
    <row r="85" spans="2:18" x14ac:dyDescent="0.2">
      <c r="B85" s="5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15"/>
      <c r="R85" s="10"/>
    </row>
    <row r="86" spans="2:18" ht="15.75" x14ac:dyDescent="0.25">
      <c r="B86" s="5"/>
      <c r="C86" s="14"/>
      <c r="D86" s="25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5"/>
      <c r="R86" s="10"/>
    </row>
    <row r="87" spans="2:18" ht="15.75" x14ac:dyDescent="0.25">
      <c r="B87" s="5"/>
      <c r="C87" s="14"/>
      <c r="D87" s="25"/>
      <c r="E87" s="6"/>
      <c r="F87" s="6"/>
      <c r="G87" s="6"/>
      <c r="H87" s="6"/>
      <c r="I87" s="6"/>
      <c r="J87" s="6"/>
      <c r="K87" s="6"/>
      <c r="L87" s="6"/>
      <c r="M87" s="6"/>
      <c r="N87" s="6"/>
      <c r="O87" s="72"/>
      <c r="P87" s="72"/>
      <c r="Q87" s="15"/>
      <c r="R87" s="10"/>
    </row>
    <row r="88" spans="2:18" x14ac:dyDescent="0.2">
      <c r="B88" s="5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8"/>
      <c r="R88" s="10"/>
    </row>
    <row r="89" spans="2:18" x14ac:dyDescent="0.2"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10"/>
    </row>
    <row r="90" spans="2:18" ht="15.75" thickBot="1" x14ac:dyDescent="0.2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3"/>
    </row>
  </sheetData>
  <mergeCells count="39">
    <mergeCell ref="D23:K23"/>
    <mergeCell ref="D43:K43"/>
    <mergeCell ref="I32:P32"/>
    <mergeCell ref="D36:E37"/>
    <mergeCell ref="D25:H25"/>
    <mergeCell ref="D27:P27"/>
    <mergeCell ref="O4:P4"/>
    <mergeCell ref="C6:Q6"/>
    <mergeCell ref="D15:E16"/>
    <mergeCell ref="I18:P18"/>
    <mergeCell ref="I21:P21"/>
    <mergeCell ref="C8:Q8"/>
    <mergeCell ref="C10:Q10"/>
    <mergeCell ref="C12:Q12"/>
    <mergeCell ref="C14:Q14"/>
    <mergeCell ref="D84:P84"/>
    <mergeCell ref="O87:P87"/>
    <mergeCell ref="D39:I39"/>
    <mergeCell ref="D40:K40"/>
    <mergeCell ref="D42:H42"/>
    <mergeCell ref="M39:N39"/>
    <mergeCell ref="D41:I41"/>
    <mergeCell ref="M42:P46"/>
    <mergeCell ref="D48:E49"/>
    <mergeCell ref="M51:P51"/>
    <mergeCell ref="M53:P53"/>
    <mergeCell ref="M55:P55"/>
    <mergeCell ref="M57:P57"/>
    <mergeCell ref="D70:H70"/>
    <mergeCell ref="J70:P70"/>
    <mergeCell ref="M80:O80"/>
    <mergeCell ref="D61:E62"/>
    <mergeCell ref="M64:N64"/>
    <mergeCell ref="D32:H32"/>
    <mergeCell ref="I25:P25"/>
    <mergeCell ref="D81:E82"/>
    <mergeCell ref="D71:H71"/>
    <mergeCell ref="D73:H75"/>
    <mergeCell ref="M66:P6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184CB17F-81B1-824F-B829-FBD52483BCD6}">
          <x14:formula1>
            <xm:f>Data!$O$22:$O$29</xm:f>
          </x14:formula1>
          <xm:sqref>M57:P57</xm:sqref>
        </x14:dataValidation>
        <x14:dataValidation type="list" allowBlank="1" showInputMessage="1" showErrorMessage="1" xr:uid="{C844CDE8-C952-174F-B31E-0E6341D68550}">
          <x14:formula1>
            <xm:f>Data!$K$3:$K$24</xm:f>
          </x14:formula1>
          <xm:sqref>M64:N64</xm:sqref>
        </x14:dataValidation>
        <x14:dataValidation type="list" allowBlank="1" showInputMessage="1" showErrorMessage="1" xr:uid="{ABF6B76D-697B-5042-B358-BE0196050C5C}">
          <x14:formula1>
            <xm:f>Data!$G$14:$G$27</xm:f>
          </x14:formula1>
          <xm:sqref>M53:P53</xm:sqref>
        </x14:dataValidation>
        <x14:dataValidation type="list" allowBlank="1" showInputMessage="1" showErrorMessage="1" xr:uid="{6BA43F69-6082-9E49-AF6E-1E732C30C6DD}">
          <x14:formula1>
            <xm:f>Data!$G$3:$G$11</xm:f>
          </x14:formula1>
          <xm:sqref>M51:P51</xm:sqref>
        </x14:dataValidation>
        <x14:dataValidation type="list" allowBlank="1" showInputMessage="1" showErrorMessage="1" xr:uid="{85D67D8B-C057-CE4C-A4E7-1B64FDDE5B44}">
          <x14:formula1>
            <xm:f>Data!$O$17:$O$19</xm:f>
          </x14:formula1>
          <xm:sqref>M55:P55</xm:sqref>
        </x14:dataValidation>
        <x14:dataValidation type="list" allowBlank="1" showInputMessage="1" showErrorMessage="1" xr:uid="{7908D246-D152-E645-9D8F-489568C7B467}">
          <x14:formula1>
            <xm:f>Data!$C$13:$C$22</xm:f>
          </x14:formula1>
          <xm:sqref>I21:P21</xm:sqref>
        </x14:dataValidation>
        <x14:dataValidation type="list" allowBlank="1" showInputMessage="1" showErrorMessage="1" xr:uid="{20299533-8111-2640-94F7-440DDB275BC6}">
          <x14:formula1>
            <xm:f>Data!$C$3:$C$11</xm:f>
          </x14:formula1>
          <xm:sqref>I18:P18</xm:sqref>
        </x14:dataValidation>
        <x14:dataValidation type="list" allowBlank="1" showInputMessage="1" showErrorMessage="1" xr:uid="{383D219F-A6FA-465B-8F98-CFB62E617E38}">
          <x14:formula1>
            <xm:f>Data!$C$24:$C$32</xm:f>
          </x14:formula1>
          <xm:sqref>I25:P25</xm:sqref>
        </x14:dataValidation>
        <x14:dataValidation type="list" allowBlank="1" showInputMessage="1" showErrorMessage="1" xr:uid="{288C09D0-7153-454E-8A5F-10F01C32008B}">
          <x14:formula1>
            <xm:f>Data!$G$29:$G$31</xm:f>
          </x14:formula1>
          <xm:sqref>I32:P32</xm:sqref>
        </x14:dataValidation>
        <x14:dataValidation type="list" allowBlank="1" showInputMessage="1" showErrorMessage="1" xr:uid="{B412F3DC-315D-456D-8C6B-F191DEEA7C07}">
          <x14:formula1>
            <xm:f>Data!$K$29:$K$31</xm:f>
          </x14:formula1>
          <xm:sqref>M39:N39</xm:sqref>
        </x14:dataValidation>
        <x14:dataValidation type="list" allowBlank="1" showInputMessage="1" showErrorMessage="1" xr:uid="{2B487200-3221-4BCD-A264-9ED5BAB06E91}">
          <x14:formula1>
            <xm:f>Data!$R$3:$R$12</xm:f>
          </x14:formula1>
          <xm:sqref>J70:P70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FED2-0194-154C-A50A-805132B186D2}">
  <dimension ref="A1:S33"/>
  <sheetViews>
    <sheetView zoomScale="80" zoomScaleNormal="80" workbookViewId="0">
      <selection activeCell="N13" sqref="N13"/>
    </sheetView>
  </sheetViews>
  <sheetFormatPr defaultColWidth="9.125" defaultRowHeight="15.75" x14ac:dyDescent="0.25"/>
  <cols>
    <col min="1" max="1" width="4" style="47" customWidth="1"/>
    <col min="2" max="2" width="6.375" style="47" customWidth="1"/>
    <col min="3" max="3" width="30.625" style="47" customWidth="1"/>
    <col min="4" max="4" width="11.875" style="47" customWidth="1"/>
    <col min="5" max="5" width="4.625" style="47" customWidth="1"/>
    <col min="6" max="6" width="5.5" style="47" customWidth="1"/>
    <col min="7" max="7" width="20.5" style="47" customWidth="1"/>
    <col min="8" max="8" width="10.125" style="47" customWidth="1"/>
    <col min="9" max="9" width="5.375" style="47" customWidth="1"/>
    <col min="10" max="10" width="5.5" style="47" customWidth="1"/>
    <col min="11" max="11" width="35" style="47" customWidth="1"/>
    <col min="12" max="12" width="9.375" style="47" customWidth="1"/>
    <col min="13" max="13" width="6" style="47" customWidth="1"/>
    <col min="14" max="14" width="3.375" style="47" customWidth="1"/>
    <col min="15" max="15" width="51.625" style="47" customWidth="1"/>
    <col min="16" max="16" width="9.5" style="47" customWidth="1"/>
    <col min="17" max="17" width="6.5" style="47" customWidth="1"/>
    <col min="18" max="18" width="107.125" style="47" customWidth="1"/>
    <col min="19" max="19" width="6.875" style="47" customWidth="1"/>
    <col min="20" max="16384" width="9.125" style="47"/>
  </cols>
  <sheetData>
    <row r="1" spans="1:19" ht="23.25" x14ac:dyDescent="0.35">
      <c r="A1" s="46" t="s">
        <v>35</v>
      </c>
    </row>
    <row r="2" spans="1:19" x14ac:dyDescent="0.25">
      <c r="A2" s="48" t="str">
        <f>[2]Diversity!I55&amp;[2]Diversity!L55</f>
        <v>BlackOther (please specify below)</v>
      </c>
    </row>
    <row r="3" spans="1:19" x14ac:dyDescent="0.25">
      <c r="C3" s="49" t="s">
        <v>36</v>
      </c>
      <c r="D3" s="50">
        <f>IF([2]Diversity!$H$13=[2]Data!C3,1,0)</f>
        <v>0</v>
      </c>
      <c r="G3" s="51" t="s">
        <v>37</v>
      </c>
      <c r="H3" s="50">
        <f>IF([2]Diversity!$L$42=[2]Data!G3,1,0)</f>
        <v>0</v>
      </c>
      <c r="K3" s="52" t="s">
        <v>38</v>
      </c>
      <c r="L3" s="50">
        <f>IF($K$2=K3,1,0)</f>
        <v>0</v>
      </c>
      <c r="O3" s="52" t="s">
        <v>39</v>
      </c>
      <c r="P3" s="50">
        <f>IF($A$2=O3,1,0)</f>
        <v>0</v>
      </c>
      <c r="R3" s="53" t="s">
        <v>40</v>
      </c>
      <c r="S3" s="50">
        <f>IF([2]Diversity!$I$62=R3,1,0)</f>
        <v>0</v>
      </c>
    </row>
    <row r="4" spans="1:19" x14ac:dyDescent="0.25">
      <c r="C4" s="49" t="s">
        <v>41</v>
      </c>
      <c r="D4" s="50">
        <f>IF([2]Diversity!$H$13=[2]Data!C4,1,0)</f>
        <v>0</v>
      </c>
      <c r="G4" s="51" t="s">
        <v>42</v>
      </c>
      <c r="H4" s="50">
        <f>IF([2]Diversity!$L$42=[2]Data!G4,1,0)</f>
        <v>0</v>
      </c>
      <c r="K4" s="54" t="s">
        <v>43</v>
      </c>
      <c r="L4" s="50">
        <f>IF($A$2=K4,1,0)</f>
        <v>0</v>
      </c>
      <c r="O4" s="54" t="s">
        <v>44</v>
      </c>
      <c r="P4" s="50">
        <f t="shared" ref="P4:P7" si="0">IF($A$2=O4,1,0)</f>
        <v>0</v>
      </c>
      <c r="R4" s="53" t="s">
        <v>45</v>
      </c>
      <c r="S4" s="50">
        <f>IF([2]Diversity!$I$62=R4,1,0)</f>
        <v>0</v>
      </c>
    </row>
    <row r="5" spans="1:19" x14ac:dyDescent="0.25">
      <c r="C5" s="49" t="s">
        <v>46</v>
      </c>
      <c r="D5" s="50">
        <f>IF([2]Diversity!$H$13=[2]Data!C5,1,0)</f>
        <v>0</v>
      </c>
      <c r="G5" s="51" t="s">
        <v>47</v>
      </c>
      <c r="H5" s="50">
        <f>IF([2]Diversity!$L$42=[2]Data!G5,1,0)</f>
        <v>0</v>
      </c>
      <c r="K5" s="54" t="s">
        <v>48</v>
      </c>
      <c r="L5" s="50">
        <f>IF($A$2=K5,1,0)</f>
        <v>0</v>
      </c>
      <c r="O5" s="54" t="s">
        <v>49</v>
      </c>
      <c r="P5" s="50">
        <f t="shared" si="0"/>
        <v>0</v>
      </c>
      <c r="R5" s="53" t="s">
        <v>50</v>
      </c>
      <c r="S5" s="50">
        <f>IF([2]Diversity!$I$62=R5,1,0)</f>
        <v>0</v>
      </c>
    </row>
    <row r="6" spans="1:19" x14ac:dyDescent="0.25">
      <c r="C6" s="49" t="s">
        <v>51</v>
      </c>
      <c r="D6" s="50">
        <f>IF([2]Diversity!$H$13=[2]Data!C6,1,0)</f>
        <v>0</v>
      </c>
      <c r="G6" s="51" t="s">
        <v>52</v>
      </c>
      <c r="H6" s="50">
        <f>IF([2]Diversity!$L$42=[2]Data!G6,1,0)</f>
        <v>0</v>
      </c>
      <c r="K6" s="54" t="s">
        <v>53</v>
      </c>
      <c r="L6" s="50">
        <f>IF($A$2=K6,1,0)</f>
        <v>0</v>
      </c>
      <c r="O6" s="54" t="s">
        <v>54</v>
      </c>
      <c r="P6" s="50">
        <f t="shared" si="0"/>
        <v>0</v>
      </c>
      <c r="R6" s="53" t="s">
        <v>55</v>
      </c>
      <c r="S6" s="50">
        <f>IF([2]Diversity!$I$62=R6,1,0)</f>
        <v>0</v>
      </c>
    </row>
    <row r="7" spans="1:19" x14ac:dyDescent="0.25">
      <c r="C7" s="49" t="s">
        <v>56</v>
      </c>
      <c r="D7" s="50">
        <f>IF([2]Diversity!$H$13=[2]Data!C7,1,0)</f>
        <v>0</v>
      </c>
      <c r="G7" s="51" t="s">
        <v>57</v>
      </c>
      <c r="H7" s="50">
        <f>IF([2]Diversity!$L$42=[2]Data!G7,1,0)</f>
        <v>0</v>
      </c>
      <c r="K7" s="54" t="s">
        <v>58</v>
      </c>
      <c r="L7" s="50">
        <f>IF($A$2=K7,1,0)</f>
        <v>0</v>
      </c>
      <c r="O7" s="54" t="s">
        <v>59</v>
      </c>
      <c r="P7" s="50">
        <f t="shared" si="0"/>
        <v>0</v>
      </c>
      <c r="R7" s="53" t="s">
        <v>60</v>
      </c>
      <c r="S7" s="50">
        <f>IF([2]Diversity!$I$62=R7,1,0)</f>
        <v>0</v>
      </c>
    </row>
    <row r="8" spans="1:19" x14ac:dyDescent="0.25">
      <c r="C8" s="49" t="s">
        <v>61</v>
      </c>
      <c r="D8" s="50">
        <f>IF([2]Diversity!$H$13=[2]Data!C8,1,0)</f>
        <v>0</v>
      </c>
      <c r="G8" s="51" t="s">
        <v>62</v>
      </c>
      <c r="H8" s="50">
        <f>IF([2]Diversity!$L$42=[2]Data!G8,1,0)</f>
        <v>0</v>
      </c>
      <c r="K8" s="54" t="s">
        <v>63</v>
      </c>
      <c r="L8" s="50">
        <f>IF($A$2=K8,1,0)</f>
        <v>0</v>
      </c>
      <c r="R8" s="53" t="s">
        <v>64</v>
      </c>
      <c r="S8" s="50">
        <f>IF([2]Diversity!$I$62=R8,1,0)</f>
        <v>0</v>
      </c>
    </row>
    <row r="9" spans="1:19" x14ac:dyDescent="0.25">
      <c r="C9" s="49" t="s">
        <v>65</v>
      </c>
      <c r="D9" s="50">
        <f>IF([2]Diversity!$H$13=[2]Data!C9,1,0)</f>
        <v>0</v>
      </c>
      <c r="G9" s="51" t="s">
        <v>66</v>
      </c>
      <c r="H9" s="50">
        <f>IF([2]Diversity!$L$42=[2]Data!G9,1,0)</f>
        <v>0</v>
      </c>
      <c r="O9" s="55" t="s">
        <v>8</v>
      </c>
      <c r="P9" s="50">
        <f>IF($A$2=O9,1,0)</f>
        <v>0</v>
      </c>
      <c r="R9" s="53" t="s">
        <v>67</v>
      </c>
      <c r="S9" s="50">
        <f>IF([2]Diversity!$I$62=R9,1,0)</f>
        <v>0</v>
      </c>
    </row>
    <row r="10" spans="1:19" x14ac:dyDescent="0.25">
      <c r="C10" s="49" t="s">
        <v>68</v>
      </c>
      <c r="D10" s="50">
        <f>IF([2]Diversity!$H$13=[2]Data!C10,1,0)</f>
        <v>0</v>
      </c>
      <c r="G10" s="51" t="s">
        <v>8</v>
      </c>
      <c r="H10" s="50">
        <f>IF([2]Diversity!$L$42=[2]Data!G10,1,0)</f>
        <v>0</v>
      </c>
      <c r="K10" s="52" t="s">
        <v>69</v>
      </c>
      <c r="L10" s="50">
        <f>IF($A$2=K10,1,0)</f>
        <v>0</v>
      </c>
      <c r="O10" s="51" t="s">
        <v>70</v>
      </c>
      <c r="P10" s="50">
        <f t="shared" ref="P10:P13" si="1">IF($A$2=O10,1,0)</f>
        <v>0</v>
      </c>
      <c r="R10" s="53" t="s">
        <v>71</v>
      </c>
      <c r="S10" s="50">
        <f>IF([2]Diversity!$I$62=R10,1,0)</f>
        <v>0</v>
      </c>
    </row>
    <row r="11" spans="1:19" x14ac:dyDescent="0.25">
      <c r="C11" s="49" t="s">
        <v>72</v>
      </c>
      <c r="D11" s="50">
        <f>IF([2]Diversity!$H$13=[2]Data!C11,1,0)</f>
        <v>0</v>
      </c>
      <c r="G11" s="51" t="s">
        <v>72</v>
      </c>
      <c r="H11" s="50">
        <f>IF([2]Diversity!$L$42=[2]Data!G11,1,0)</f>
        <v>0</v>
      </c>
      <c r="K11" s="54" t="s">
        <v>73</v>
      </c>
      <c r="L11" s="50">
        <f>IF($A$2=K11,1,0)</f>
        <v>0</v>
      </c>
      <c r="O11" s="51" t="s">
        <v>74</v>
      </c>
      <c r="P11" s="50">
        <f t="shared" si="1"/>
        <v>0</v>
      </c>
      <c r="R11" s="53" t="s">
        <v>75</v>
      </c>
      <c r="S11" s="50">
        <f>IF([2]Diversity!$I$62=R11,1,0)</f>
        <v>0</v>
      </c>
    </row>
    <row r="12" spans="1:19" x14ac:dyDescent="0.25">
      <c r="K12" s="54" t="s">
        <v>76</v>
      </c>
      <c r="L12" s="50">
        <f>IF($A$2=K12,1,0)</f>
        <v>0</v>
      </c>
      <c r="O12" s="51" t="s">
        <v>77</v>
      </c>
      <c r="P12" s="50">
        <f t="shared" si="1"/>
        <v>0</v>
      </c>
      <c r="R12" s="56" t="s">
        <v>72</v>
      </c>
      <c r="S12" s="50">
        <f>IF([2]Diversity!$I$62=R12,1,0)</f>
        <v>0</v>
      </c>
    </row>
    <row r="13" spans="1:19" x14ac:dyDescent="0.25">
      <c r="C13" s="49" t="s">
        <v>78</v>
      </c>
      <c r="D13" s="50">
        <f>IF([2]Diversity!$H$15=[2]Data!C13,1,0)</f>
        <v>0</v>
      </c>
      <c r="K13" s="54" t="s">
        <v>79</v>
      </c>
      <c r="L13" s="50">
        <f t="shared" ref="L13:L14" si="2">IF($A$2=K13,1,0)</f>
        <v>0</v>
      </c>
      <c r="O13" s="51" t="s">
        <v>80</v>
      </c>
      <c r="P13" s="50">
        <f t="shared" si="1"/>
        <v>0</v>
      </c>
    </row>
    <row r="14" spans="1:19" x14ac:dyDescent="0.25">
      <c r="C14" s="49" t="s">
        <v>81</v>
      </c>
      <c r="D14" s="50">
        <f>IF([2]Diversity!$H$15=[2]Data!C14,1,0)</f>
        <v>0</v>
      </c>
      <c r="G14" s="51" t="s">
        <v>82</v>
      </c>
      <c r="H14" s="50">
        <f>IF([2]Diversity!$L$44=[2]Data!G14,1,0)</f>
        <v>0</v>
      </c>
      <c r="K14" s="54" t="s">
        <v>83</v>
      </c>
      <c r="L14" s="50">
        <f t="shared" si="2"/>
        <v>0</v>
      </c>
    </row>
    <row r="15" spans="1:19" x14ac:dyDescent="0.25">
      <c r="C15" s="49" t="s">
        <v>84</v>
      </c>
      <c r="D15" s="50">
        <f>IF([2]Diversity!$H$15=[2]Data!C15,1,0)</f>
        <v>0</v>
      </c>
      <c r="G15" s="51" t="s">
        <v>85</v>
      </c>
      <c r="H15" s="50">
        <f>IF([2]Diversity!$L$44=[2]Data!G15,1,0)</f>
        <v>0</v>
      </c>
      <c r="K15" s="54" t="s">
        <v>86</v>
      </c>
      <c r="L15" s="50">
        <v>0</v>
      </c>
    </row>
    <row r="16" spans="1:19" x14ac:dyDescent="0.25">
      <c r="C16" s="49" t="s">
        <v>87</v>
      </c>
      <c r="D16" s="50">
        <f>IF([2]Diversity!$H$15=[2]Data!C16,1,0)</f>
        <v>0</v>
      </c>
      <c r="G16" s="51" t="s">
        <v>88</v>
      </c>
      <c r="H16" s="50">
        <f>IF([2]Diversity!$L$44=[2]Data!G16,1,0)</f>
        <v>0</v>
      </c>
    </row>
    <row r="17" spans="3:16" x14ac:dyDescent="0.25">
      <c r="C17" s="49" t="s">
        <v>89</v>
      </c>
      <c r="D17" s="50">
        <f>IF([2]Diversity!$H$15=[2]Data!C17,1,0)</f>
        <v>0</v>
      </c>
      <c r="G17" s="51" t="s">
        <v>90</v>
      </c>
      <c r="H17" s="50">
        <f>IF([2]Diversity!$L$44=[2]Data!G17,1,0)</f>
        <v>0</v>
      </c>
      <c r="K17" s="52" t="s">
        <v>91</v>
      </c>
      <c r="L17" s="50">
        <f>IF($A$2=K17,1,0)</f>
        <v>0</v>
      </c>
      <c r="O17" s="51" t="s">
        <v>92</v>
      </c>
      <c r="P17" s="50">
        <f>IF([2]Diversity!$L$30=[2]Data!O17,1,0)</f>
        <v>1</v>
      </c>
    </row>
    <row r="18" spans="3:16" x14ac:dyDescent="0.25">
      <c r="C18" s="49" t="s">
        <v>93</v>
      </c>
      <c r="D18" s="50">
        <f>IF([2]Diversity!$H$15=[2]Data!C18,1,0)</f>
        <v>0</v>
      </c>
      <c r="G18" s="51" t="s">
        <v>94</v>
      </c>
      <c r="H18" s="50">
        <f>IF([2]Diversity!$L$44=[2]Data!G18,1,0)</f>
        <v>0</v>
      </c>
      <c r="K18" s="54" t="s">
        <v>95</v>
      </c>
      <c r="L18" s="50">
        <f t="shared" ref="L18:L24" si="3">IF($A$2=K18,1,0)</f>
        <v>0</v>
      </c>
      <c r="O18" s="51" t="s">
        <v>96</v>
      </c>
      <c r="P18" s="50">
        <f>IF([2]Diversity!$L$30=[2]Data!O18,1,0)</f>
        <v>0</v>
      </c>
    </row>
    <row r="19" spans="3:16" x14ac:dyDescent="0.25">
      <c r="C19" s="49" t="s">
        <v>97</v>
      </c>
      <c r="D19" s="50">
        <f>IF([2]Diversity!$H$15=[2]Data!C19,1,0)</f>
        <v>0</v>
      </c>
      <c r="G19" s="51" t="s">
        <v>98</v>
      </c>
      <c r="H19" s="50">
        <f>IF([2]Diversity!$L$44=[2]Data!G19,1,0)</f>
        <v>0</v>
      </c>
      <c r="K19" s="54" t="s">
        <v>99</v>
      </c>
      <c r="L19" s="50">
        <f>IF($A$2=K19,1,0)</f>
        <v>0</v>
      </c>
      <c r="O19" s="51" t="s">
        <v>72</v>
      </c>
      <c r="P19" s="50">
        <f>IF([2]Diversity!$L$30=[2]Data!O19,1,0)</f>
        <v>0</v>
      </c>
    </row>
    <row r="20" spans="3:16" x14ac:dyDescent="0.25">
      <c r="C20" s="49" t="s">
        <v>100</v>
      </c>
      <c r="D20" s="50">
        <f>IF([2]Diversity!$H$15=[2]Data!C20,1,0)</f>
        <v>0</v>
      </c>
      <c r="G20" s="51" t="s">
        <v>101</v>
      </c>
      <c r="H20" s="50">
        <f>IF([2]Diversity!$L$44=[2]Data!G20,1,0)</f>
        <v>0</v>
      </c>
      <c r="K20" s="54" t="s">
        <v>102</v>
      </c>
      <c r="L20" s="50">
        <f t="shared" si="3"/>
        <v>0</v>
      </c>
    </row>
    <row r="21" spans="3:16" x14ac:dyDescent="0.25">
      <c r="C21" s="49" t="s">
        <v>72</v>
      </c>
      <c r="D21" s="50">
        <f>IF([2]Diversity!$H$15=[2]Data!C21,1,0)</f>
        <v>0</v>
      </c>
      <c r="G21" s="51" t="s">
        <v>103</v>
      </c>
      <c r="H21" s="50">
        <f>IF([2]Diversity!$L$44=[2]Data!G21,1,0)</f>
        <v>0</v>
      </c>
      <c r="K21" s="54" t="s">
        <v>104</v>
      </c>
      <c r="L21" s="50">
        <f t="shared" si="3"/>
        <v>0</v>
      </c>
    </row>
    <row r="22" spans="3:16" x14ac:dyDescent="0.25">
      <c r="C22" s="49" t="s">
        <v>105</v>
      </c>
      <c r="D22" s="50">
        <f>IF([2]Diversity!$H$15=[2]Data!C22,1,0)</f>
        <v>0</v>
      </c>
      <c r="G22" s="51" t="s">
        <v>106</v>
      </c>
      <c r="H22" s="50">
        <f>IF([2]Diversity!$L$44=[2]Data!G22,1,0)</f>
        <v>0</v>
      </c>
      <c r="K22" s="54" t="s">
        <v>107</v>
      </c>
      <c r="L22" s="50">
        <f t="shared" si="3"/>
        <v>0</v>
      </c>
      <c r="O22" s="50" t="s">
        <v>108</v>
      </c>
      <c r="P22" s="50">
        <f>IF([2]Diversity!$L$48=[2]Data!O22,1,0)</f>
        <v>0</v>
      </c>
    </row>
    <row r="23" spans="3:16" x14ac:dyDescent="0.25">
      <c r="G23" s="51" t="s">
        <v>109</v>
      </c>
      <c r="H23" s="50">
        <f>IF([2]Diversity!$L$44=[2]Data!G23,1,0)</f>
        <v>0</v>
      </c>
      <c r="K23" s="54" t="s">
        <v>110</v>
      </c>
      <c r="L23" s="50">
        <f t="shared" si="3"/>
        <v>0</v>
      </c>
      <c r="O23" s="49" t="s">
        <v>111</v>
      </c>
      <c r="P23" s="50">
        <f>IF([2]Diversity!$L$48=[2]Data!O23,1,0)</f>
        <v>0</v>
      </c>
    </row>
    <row r="24" spans="3:16" x14ac:dyDescent="0.25">
      <c r="C24" s="49" t="s">
        <v>112</v>
      </c>
      <c r="D24" s="50">
        <f>IF([2]Diversity!$H$19=[2]Data!C24,1,0)</f>
        <v>0</v>
      </c>
      <c r="G24" s="51" t="s">
        <v>113</v>
      </c>
      <c r="H24" s="50">
        <f>IF([2]Diversity!$L$44=[2]Data!G24,1,0)</f>
        <v>0</v>
      </c>
      <c r="K24" s="54" t="s">
        <v>114</v>
      </c>
      <c r="L24" s="50">
        <f t="shared" si="3"/>
        <v>0</v>
      </c>
      <c r="O24" s="49" t="s">
        <v>115</v>
      </c>
      <c r="P24" s="50">
        <f>IF([2]Diversity!$L$48=[2]Data!O24,1,0)</f>
        <v>0</v>
      </c>
    </row>
    <row r="25" spans="3:16" x14ac:dyDescent="0.25">
      <c r="C25" s="49" t="s">
        <v>116</v>
      </c>
      <c r="D25" s="50">
        <f>IF([2]Diversity!$H$19=[2]Data!C25,1,0)</f>
        <v>0</v>
      </c>
      <c r="G25" s="51" t="s">
        <v>117</v>
      </c>
      <c r="H25" s="50">
        <f>IF([2]Diversity!$L$44=[2]Data!G25,1,0)</f>
        <v>0</v>
      </c>
      <c r="O25" s="49" t="s">
        <v>118</v>
      </c>
      <c r="P25" s="50">
        <f>IF([2]Diversity!$L$48=[2]Data!O25,1,0)</f>
        <v>0</v>
      </c>
    </row>
    <row r="26" spans="3:16" x14ac:dyDescent="0.25">
      <c r="C26" s="49" t="s">
        <v>119</v>
      </c>
      <c r="D26" s="50">
        <f>IF([2]Diversity!$H$19=[2]Data!C26,1,0)</f>
        <v>0</v>
      </c>
      <c r="G26" s="51" t="s">
        <v>120</v>
      </c>
      <c r="H26" s="50">
        <f>IF([2]Diversity!$L$44=[2]Data!G26,1,0)</f>
        <v>0</v>
      </c>
      <c r="O26" s="49" t="s">
        <v>121</v>
      </c>
      <c r="P26" s="50">
        <f>IF([2]Diversity!$L$48=[2]Data!O26,1,0)</f>
        <v>0</v>
      </c>
    </row>
    <row r="27" spans="3:16" x14ac:dyDescent="0.25">
      <c r="C27" s="49" t="s">
        <v>122</v>
      </c>
      <c r="D27" s="50">
        <f>IF([2]Diversity!$H$19=[2]Data!C27,1,0)</f>
        <v>0</v>
      </c>
      <c r="G27" s="51" t="s">
        <v>123</v>
      </c>
      <c r="H27" s="50">
        <f>IF([2]Diversity!$L$44=[2]Data!G27,1,0)</f>
        <v>0</v>
      </c>
      <c r="O27" s="49" t="s">
        <v>124</v>
      </c>
      <c r="P27" s="50">
        <f>IF([2]Diversity!$L$48=[2]Data!O27,1,0)</f>
        <v>0</v>
      </c>
    </row>
    <row r="28" spans="3:16" x14ac:dyDescent="0.25">
      <c r="C28" s="49" t="s">
        <v>125</v>
      </c>
      <c r="D28" s="50">
        <f>IF([2]Diversity!$H$19=[2]Data!C28,1,0)</f>
        <v>0</v>
      </c>
      <c r="O28" s="49" t="s">
        <v>126</v>
      </c>
      <c r="P28" s="50">
        <f>IF([2]Diversity!$L$48=[2]Data!O28,1,0)</f>
        <v>0</v>
      </c>
    </row>
    <row r="29" spans="3:16" x14ac:dyDescent="0.25">
      <c r="C29" s="49" t="s">
        <v>127</v>
      </c>
      <c r="D29" s="50">
        <f>IF([2]Diversity!$H$19=[2]Data!C29,1,0)</f>
        <v>0</v>
      </c>
      <c r="G29" s="51" t="s">
        <v>92</v>
      </c>
      <c r="H29" s="50">
        <f>IF([2]Diversity!$L$46=[2]Data!G29,1,0)</f>
        <v>0</v>
      </c>
      <c r="K29" s="51" t="s">
        <v>92</v>
      </c>
      <c r="L29" s="50">
        <f>IF([2]Diversity!$H$23=[2]Data!K29,1,0)</f>
        <v>0</v>
      </c>
      <c r="O29" s="49" t="s">
        <v>72</v>
      </c>
      <c r="P29" s="50">
        <f>IF([2]Diversity!$L$48=[2]Data!O29,1,0)</f>
        <v>0</v>
      </c>
    </row>
    <row r="30" spans="3:16" x14ac:dyDescent="0.25">
      <c r="C30" s="49" t="s">
        <v>128</v>
      </c>
      <c r="D30" s="50">
        <f>IF([2]Diversity!$H$19=[2]Data!C30,1,0)</f>
        <v>0</v>
      </c>
      <c r="G30" s="51" t="s">
        <v>96</v>
      </c>
      <c r="H30" s="50">
        <f>IF([2]Diversity!$L$46=[2]Data!G30,1,0)</f>
        <v>0</v>
      </c>
      <c r="K30" s="51" t="s">
        <v>96</v>
      </c>
      <c r="L30" s="50">
        <f>IF([2]Diversity!$H$23=[2]Data!K30,1,0)</f>
        <v>0</v>
      </c>
    </row>
    <row r="31" spans="3:16" x14ac:dyDescent="0.25">
      <c r="C31" s="49" t="s">
        <v>72</v>
      </c>
      <c r="D31" s="50">
        <f>IF([2]Diversity!$H$19=[2]Data!C31,1,0)</f>
        <v>0</v>
      </c>
      <c r="G31" s="51" t="s">
        <v>72</v>
      </c>
      <c r="H31" s="50">
        <f>IF([2]Diversity!$L$46=[2]Data!G31,1,0)</f>
        <v>0</v>
      </c>
      <c r="K31" s="51" t="s">
        <v>72</v>
      </c>
      <c r="L31" s="50">
        <f>IF([2]Diversity!$H$23=[2]Data!K31,1,0)</f>
        <v>0</v>
      </c>
    </row>
    <row r="32" spans="3:16" x14ac:dyDescent="0.25">
      <c r="C32" s="49" t="s">
        <v>105</v>
      </c>
      <c r="D32" s="50">
        <f>IF([2]Diversity!$H$19=[2]Data!C32,1,0)</f>
        <v>0</v>
      </c>
    </row>
    <row r="33" spans="3:3" x14ac:dyDescent="0.25">
      <c r="C3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Diversity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Maltby</dc:creator>
  <cp:lastModifiedBy>Ben Murphy</cp:lastModifiedBy>
  <dcterms:created xsi:type="dcterms:W3CDTF">2023-11-02T11:34:04Z</dcterms:created>
  <dcterms:modified xsi:type="dcterms:W3CDTF">2023-11-28T12:24:38Z</dcterms:modified>
</cp:coreProperties>
</file>